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470" windowHeight="2655"/>
  </bookViews>
  <sheets>
    <sheet name="4-1" sheetId="1" r:id="rId1"/>
    <sheet name="4-2" sheetId="2" r:id="rId2"/>
    <sheet name="4-3" sheetId="3" r:id="rId3"/>
    <sheet name="4-4" sheetId="4" r:id="rId4"/>
  </sheets>
  <calcPr calcId="162913"/>
</workbook>
</file>

<file path=xl/calcChain.xml><?xml version="1.0" encoding="utf-8"?>
<calcChain xmlns="http://schemas.openxmlformats.org/spreadsheetml/2006/main">
  <c r="J17" i="1" l="1"/>
  <c r="J8" i="2" l="1"/>
  <c r="J7" i="2"/>
  <c r="J5" i="2"/>
  <c r="J4" i="2"/>
  <c r="J8" i="3"/>
  <c r="J7" i="3"/>
  <c r="J5" i="3" l="1"/>
  <c r="J4" i="3"/>
  <c r="J14" i="4"/>
  <c r="J23" i="2"/>
  <c r="J20" i="1"/>
  <c r="J13" i="4"/>
  <c r="J11" i="4"/>
  <c r="J10" i="4"/>
  <c r="J8" i="4"/>
  <c r="J7" i="4"/>
  <c r="J5" i="4"/>
  <c r="J4" i="4"/>
  <c r="J22" i="3"/>
  <c r="J20" i="3"/>
  <c r="J19" i="3"/>
  <c r="J17" i="3"/>
  <c r="J16" i="3"/>
  <c r="J14" i="3"/>
  <c r="J13" i="3"/>
  <c r="J11" i="3"/>
  <c r="J10" i="3"/>
  <c r="J22" i="2"/>
  <c r="J20" i="2"/>
  <c r="J19" i="2"/>
  <c r="J17" i="2"/>
  <c r="J16" i="2"/>
  <c r="J14" i="2"/>
  <c r="J13" i="2"/>
  <c r="J11" i="2"/>
  <c r="J10" i="2"/>
  <c r="J19" i="1"/>
  <c r="J16" i="1"/>
  <c r="J14" i="1"/>
  <c r="J13" i="1"/>
  <c r="J11" i="1"/>
  <c r="J10" i="1"/>
  <c r="J8" i="1"/>
  <c r="J7" i="1"/>
  <c r="J4" i="1"/>
  <c r="A5" i="4" l="1"/>
  <c r="A8" i="4" s="1"/>
  <c r="A11" i="4" s="1"/>
  <c r="A14" i="4" s="1"/>
  <c r="A6" i="3"/>
  <c r="A8" i="3" s="1"/>
  <c r="A11" i="3" s="1"/>
  <c r="A14" i="3" s="1"/>
  <c r="A17" i="3" s="1"/>
  <c r="A20" i="3" s="1"/>
  <c r="A23" i="3" s="1"/>
  <c r="A5" i="3"/>
  <c r="A6" i="2"/>
  <c r="A9" i="2" s="1"/>
  <c r="A12" i="2" s="1"/>
  <c r="A15" i="2" s="1"/>
  <c r="A18" i="2" s="1"/>
  <c r="A21" i="2" s="1"/>
  <c r="A5" i="2"/>
  <c r="A8" i="1"/>
  <c r="A9" i="1"/>
  <c r="A12" i="1" s="1"/>
  <c r="A15" i="1" s="1"/>
  <c r="A6" i="4" l="1"/>
  <c r="A9" i="4" s="1"/>
  <c r="A12" i="4" s="1"/>
  <c r="A9" i="3"/>
  <c r="A12" i="3" s="1"/>
  <c r="A15" i="3" s="1"/>
  <c r="A18" i="3" s="1"/>
  <c r="A21" i="3" s="1"/>
  <c r="A8" i="2"/>
  <c r="A11" i="2" s="1"/>
  <c r="A14" i="2" s="1"/>
  <c r="A17" i="2" s="1"/>
  <c r="A20" i="2" s="1"/>
  <c r="A23" i="2" s="1"/>
  <c r="A5" i="1"/>
  <c r="A11" i="1" s="1"/>
  <c r="A14" i="1" s="1"/>
  <c r="A17" i="1" s="1"/>
  <c r="A20" i="1" l="1"/>
  <c r="A18" i="1"/>
</calcChain>
</file>

<file path=xl/sharedStrings.xml><?xml version="1.0" encoding="utf-8"?>
<sst xmlns="http://schemas.openxmlformats.org/spreadsheetml/2006/main" count="412" uniqueCount="248">
  <si>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</si>
  <si>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</si>
  <si>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</si>
  <si>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</si>
  <si>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</si>
  <si>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</si>
  <si>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</si>
  <si>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</si>
  <si>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</si>
  <si>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</si>
  <si>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</si>
  <si>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</si>
  <si>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</si>
  <si>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</si>
  <si>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109年4月份 普門中學早、午、晚菜單 〔葷食〕</t>
    <phoneticPr fontId="1" type="noConversion"/>
  </si>
  <si>
    <t>淨                                    空</t>
    <phoneticPr fontId="1" type="noConversion"/>
  </si>
  <si>
    <t>香酥豬柳</t>
    <phoneticPr fontId="1" type="noConversion"/>
  </si>
  <si>
    <t>毛豆炒絞肉</t>
    <phoneticPr fontId="1" type="noConversion"/>
  </si>
  <si>
    <t>炒青江菜</t>
    <phoneticPr fontId="1" type="noConversion"/>
  </si>
  <si>
    <t>海芽大骨</t>
    <phoneticPr fontId="1" type="noConversion"/>
  </si>
  <si>
    <t>白 菜 滷</t>
    <phoneticPr fontId="1" type="noConversion"/>
  </si>
  <si>
    <t>紅燒豆腐</t>
    <phoneticPr fontId="1" type="noConversion"/>
  </si>
  <si>
    <t>滷海帶結</t>
    <phoneticPr fontId="1" type="noConversion"/>
  </si>
  <si>
    <t>雙冬魚丸</t>
    <phoneticPr fontId="1" type="noConversion"/>
  </si>
  <si>
    <t>炒 油 菜</t>
    <phoneticPr fontId="1" type="noConversion"/>
  </si>
  <si>
    <t>金錢燒雞</t>
    <phoneticPr fontId="1" type="noConversion"/>
  </si>
  <si>
    <t>酸辣椰菜燴肉片</t>
    <phoneticPr fontId="1" type="noConversion"/>
  </si>
  <si>
    <t>榨菜炒豆包</t>
    <phoneticPr fontId="1" type="noConversion"/>
  </si>
  <si>
    <t>炒小白菜</t>
    <phoneticPr fontId="1" type="noConversion"/>
  </si>
  <si>
    <t>梅林排骨</t>
    <phoneticPr fontId="1" type="noConversion"/>
  </si>
  <si>
    <t>豆薯燜蛋</t>
    <phoneticPr fontId="1" type="noConversion"/>
  </si>
  <si>
    <t>麻油菠菜</t>
    <phoneticPr fontId="1" type="noConversion"/>
  </si>
  <si>
    <t>瓜仔雞湯</t>
    <phoneticPr fontId="1" type="noConversion"/>
  </si>
  <si>
    <t>蕃茄炒蛋</t>
    <phoneticPr fontId="1" type="noConversion"/>
  </si>
  <si>
    <t>玉米濃湯</t>
    <phoneticPr fontId="1" type="noConversion"/>
  </si>
  <si>
    <r>
      <t>蒜味大排×</t>
    </r>
    <r>
      <rPr>
        <sz val="12"/>
        <color theme="1"/>
        <rFont val="Times New Roman"/>
        <family val="1"/>
      </rPr>
      <t>1</t>
    </r>
    <phoneticPr fontId="1" type="noConversion"/>
  </si>
  <si>
    <t>南瓜龍骨</t>
    <phoneticPr fontId="1" type="noConversion"/>
  </si>
  <si>
    <t>杏鮑菇滷豆干</t>
    <phoneticPr fontId="1" type="noConversion"/>
  </si>
  <si>
    <t>九塔海茸</t>
    <phoneticPr fontId="1" type="noConversion"/>
  </si>
  <si>
    <t>醬爆雞丁</t>
    <phoneticPr fontId="1" type="noConversion"/>
  </si>
  <si>
    <t>酸 辣 湯</t>
    <phoneticPr fontId="1" type="noConversion"/>
  </si>
  <si>
    <t>花生燒肉</t>
    <phoneticPr fontId="1" type="noConversion"/>
  </si>
  <si>
    <t>清燒白卜黑輪</t>
    <phoneticPr fontId="1" type="noConversion"/>
  </si>
  <si>
    <t>火腿玉米</t>
    <phoneticPr fontId="1" type="noConversion"/>
  </si>
  <si>
    <t>炒大陸妹</t>
    <phoneticPr fontId="1" type="noConversion"/>
  </si>
  <si>
    <t>紅豆銀耳甜湯</t>
    <phoneticPr fontId="1" type="noConversion"/>
  </si>
  <si>
    <t>泰式酸辣雞</t>
    <phoneticPr fontId="1" type="noConversion"/>
  </si>
  <si>
    <t>香菇油腐</t>
    <phoneticPr fontId="1" type="noConversion"/>
  </si>
  <si>
    <t>螞蟻上樹</t>
    <phoneticPr fontId="1" type="noConversion"/>
  </si>
  <si>
    <t>榨菜肉絲</t>
    <phoneticPr fontId="1" type="noConversion"/>
  </si>
  <si>
    <t>紅蘿蔔炒蛋</t>
    <phoneticPr fontId="1" type="noConversion"/>
  </si>
  <si>
    <r>
      <t>芝麻球×</t>
    </r>
    <r>
      <rPr>
        <sz val="12"/>
        <color theme="1"/>
        <rFont val="Times New Roman"/>
        <family val="1"/>
      </rPr>
      <t>2</t>
    </r>
    <phoneticPr fontId="1" type="noConversion"/>
  </si>
  <si>
    <t>大白菜素羊肉</t>
    <phoneticPr fontId="1" type="noConversion"/>
  </si>
  <si>
    <t>京醬肉片</t>
    <phoneticPr fontId="1" type="noConversion"/>
  </si>
  <si>
    <t>沙茶豆干</t>
    <phoneticPr fontId="1" type="noConversion"/>
  </si>
  <si>
    <t>柴魚青江菜</t>
    <phoneticPr fontId="1" type="noConversion"/>
  </si>
  <si>
    <t>韭菜豆芽</t>
    <phoneticPr fontId="1" type="noConversion"/>
  </si>
  <si>
    <t>蘿蔔雞湯</t>
    <phoneticPr fontId="1" type="noConversion"/>
  </si>
  <si>
    <t>酸菜炒肉片</t>
    <phoneticPr fontId="1" type="noConversion"/>
  </si>
  <si>
    <t>扁蒲龍骨</t>
    <phoneticPr fontId="1" type="noConversion"/>
  </si>
  <si>
    <t>麻 油 雞</t>
    <phoneticPr fontId="1" type="noConversion"/>
  </si>
  <si>
    <t>炒 菠 菜</t>
    <phoneticPr fontId="1" type="noConversion"/>
  </si>
  <si>
    <t>甘藷紅蘿蔔燉雞</t>
    <phoneticPr fontId="1" type="noConversion"/>
  </si>
  <si>
    <r>
      <t>椰香山藥捲×</t>
    </r>
    <r>
      <rPr>
        <sz val="12"/>
        <color theme="1"/>
        <rFont val="Times New Roman"/>
        <family val="1"/>
      </rPr>
      <t>1</t>
    </r>
    <phoneticPr fontId="1" type="noConversion"/>
  </si>
  <si>
    <t>綠豆西谷米甜湯</t>
    <phoneticPr fontId="1" type="noConversion"/>
  </si>
  <si>
    <t>宮保豆腐</t>
    <phoneticPr fontId="1" type="noConversion"/>
  </si>
  <si>
    <t>彩椒高麗菜</t>
    <phoneticPr fontId="1" type="noConversion"/>
  </si>
  <si>
    <t>炒 油 菜</t>
    <phoneticPr fontId="1" type="noConversion"/>
  </si>
  <si>
    <t>玉米蛋花</t>
    <phoneticPr fontId="1" type="noConversion"/>
  </si>
  <si>
    <t>紅糟肉丁</t>
    <phoneticPr fontId="1" type="noConversion"/>
  </si>
  <si>
    <t>起司年糕</t>
    <phoneticPr fontId="1" type="noConversion"/>
  </si>
  <si>
    <t>蟹絲翡翠</t>
    <phoneticPr fontId="1" type="noConversion"/>
  </si>
  <si>
    <t>冬瓜大骨</t>
    <phoneticPr fontId="1" type="noConversion"/>
  </si>
  <si>
    <r>
      <t>照燒雞腿×</t>
    </r>
    <r>
      <rPr>
        <sz val="12"/>
        <color theme="1"/>
        <rFont val="Times New Roman"/>
        <family val="1"/>
      </rPr>
      <t>1</t>
    </r>
    <phoneticPr fontId="1" type="noConversion"/>
  </si>
  <si>
    <t>三杯米血黑輪</t>
    <phoneticPr fontId="1" type="noConversion"/>
  </si>
  <si>
    <t>紅蔘青江菜</t>
    <phoneticPr fontId="1" type="noConversion"/>
  </si>
  <si>
    <t>紫菜豆腐</t>
    <phoneticPr fontId="1" type="noConversion"/>
  </si>
  <si>
    <t>家常滷肉燥</t>
    <phoneticPr fontId="1" type="noConversion"/>
  </si>
  <si>
    <t>椒鹽時蔬</t>
    <phoneticPr fontId="1" type="noConversion"/>
  </si>
  <si>
    <t>炒大陸妹</t>
    <phoneticPr fontId="1" type="noConversion"/>
  </si>
  <si>
    <t xml:space="preserve">茶 壺 湯 </t>
    <phoneticPr fontId="1" type="noConversion"/>
  </si>
  <si>
    <t>炒烏龍麵(肉絲,花見,洋蔥等)花枝排×1、咖哩綜合花菜</t>
    <phoneticPr fontId="1" type="noConversion"/>
  </si>
  <si>
    <t>蔬食日</t>
    <phoneticPr fontId="1" type="noConversion"/>
  </si>
  <si>
    <t>蔬食日</t>
    <phoneticPr fontId="1" type="noConversion"/>
  </si>
  <si>
    <t>鮪魚蛋三明治、可可亞</t>
    <phoneticPr fontId="1" type="noConversion"/>
  </si>
  <si>
    <t>白米飯</t>
    <phoneticPr fontId="1" type="noConversion"/>
  </si>
  <si>
    <t>糙米飯</t>
    <phoneticPr fontId="1" type="noConversion"/>
  </si>
  <si>
    <t>芭樂</t>
    <phoneticPr fontId="1" type="noConversion"/>
  </si>
  <si>
    <t>蘋果</t>
    <phoneticPr fontId="1" type="noConversion"/>
  </si>
  <si>
    <t>小蕃茄</t>
    <phoneticPr fontId="1" type="noConversion"/>
  </si>
  <si>
    <t>土芒果</t>
    <phoneticPr fontId="1" type="noConversion"/>
  </si>
  <si>
    <t>葡萄</t>
    <phoneticPr fontId="1" type="noConversion"/>
  </si>
  <si>
    <t>香蕉</t>
    <phoneticPr fontId="1" type="noConversion"/>
  </si>
  <si>
    <t>茂谷柑</t>
    <phoneticPr fontId="1" type="noConversion"/>
  </si>
  <si>
    <t>白米飯</t>
    <phoneticPr fontId="1" type="noConversion"/>
  </si>
  <si>
    <t>胚芽米飯</t>
    <phoneticPr fontId="1" type="noConversion"/>
  </si>
  <si>
    <t>小米飯</t>
    <phoneticPr fontId="1" type="noConversion"/>
  </si>
  <si>
    <t>燕麥米飯</t>
    <phoneticPr fontId="1" type="noConversion"/>
  </si>
  <si>
    <t>芝麻米飯</t>
    <phoneticPr fontId="1" type="noConversion"/>
  </si>
  <si>
    <t>珍珠奶茶甜湯</t>
    <phoneticPr fontId="1" type="noConversion"/>
  </si>
  <si>
    <t>三寶紅茶甜湯</t>
    <phoneticPr fontId="1" type="noConversion"/>
  </si>
  <si>
    <t>檸檬愛玉甜湯</t>
    <phoneticPr fontId="1" type="noConversion"/>
  </si>
  <si>
    <t>粉粿仙草甜湯</t>
    <phoneticPr fontId="1" type="noConversion"/>
  </si>
  <si>
    <t>牛奶麥片甜湯</t>
    <phoneticPr fontId="1" type="noConversion"/>
  </si>
  <si>
    <t>大理石蛋糕、鮮奶茶</t>
    <phoneticPr fontId="1" type="noConversion"/>
  </si>
  <si>
    <t>山粉圓冬瓜露甜湯</t>
    <phoneticPr fontId="1" type="noConversion"/>
  </si>
  <si>
    <t>鹽 酥 雞</t>
    <phoneticPr fontId="1" type="noConversion"/>
  </si>
  <si>
    <t>油豆腐燒肉</t>
    <phoneticPr fontId="1" type="noConversion"/>
  </si>
  <si>
    <t>香酥魚條×3</t>
    <phoneticPr fontId="1" type="noConversion"/>
  </si>
  <si>
    <t>塔香雞腿×1</t>
    <phoneticPr fontId="1" type="noConversion"/>
  </si>
  <si>
    <t>洋蔥火腿蛋</t>
    <phoneticPr fontId="1" type="noConversion"/>
  </si>
  <si>
    <t>麻醬拌三絲</t>
    <phoneticPr fontId="1" type="noConversion"/>
  </si>
  <si>
    <t>炒青江菜</t>
    <phoneticPr fontId="1" type="noConversion"/>
  </si>
  <si>
    <t>炒大陸妹</t>
    <phoneticPr fontId="1" type="noConversion"/>
  </si>
  <si>
    <t>香腸蛋炒飯、椒鹽三節翅×1、沙茶油菜</t>
    <phoneticPr fontId="1" type="noConversion"/>
  </si>
  <si>
    <t>炒青江菜</t>
    <phoneticPr fontId="1" type="noConversion"/>
  </si>
  <si>
    <t>炒小白菜</t>
    <phoneticPr fontId="1" type="noConversion"/>
  </si>
  <si>
    <t>炒青江菜</t>
    <phoneticPr fontId="1" type="noConversion"/>
  </si>
  <si>
    <t>炒小白菜</t>
    <phoneticPr fontId="1" type="noConversion"/>
  </si>
  <si>
    <t>炒空心菜</t>
    <phoneticPr fontId="1" type="noConversion"/>
  </si>
  <si>
    <t>炒大陸妹</t>
    <phoneticPr fontId="1" type="noConversion"/>
  </si>
  <si>
    <t>椰果珍珠紅茶甜湯</t>
    <phoneticPr fontId="1" type="noConversion"/>
  </si>
  <si>
    <t>綜合甜湯</t>
    <phoneticPr fontId="1" type="noConversion"/>
  </si>
  <si>
    <t>客家米苔目</t>
    <phoneticPr fontId="1" type="noConversion"/>
  </si>
  <si>
    <t>紫菜針菇</t>
    <phoneticPr fontId="1" type="noConversion"/>
  </si>
  <si>
    <t>肉末玉米</t>
    <phoneticPr fontId="1" type="noConversion"/>
  </si>
  <si>
    <t>蜜汁地瓜</t>
    <phoneticPr fontId="1" type="noConversion"/>
  </si>
  <si>
    <t>沙茶豆干</t>
    <phoneticPr fontId="1" type="noConversion"/>
  </si>
  <si>
    <t>滷味小棒天</t>
    <phoneticPr fontId="1" type="noConversion"/>
  </si>
  <si>
    <t>滷香菇白菜</t>
    <phoneticPr fontId="1" type="noConversion"/>
  </si>
  <si>
    <t>木須炒年糕</t>
    <phoneticPr fontId="1" type="noConversion"/>
  </si>
  <si>
    <t>紅燒蘿蔔</t>
    <phoneticPr fontId="1" type="noConversion"/>
  </si>
  <si>
    <t>翡翠蟹絲</t>
    <phoneticPr fontId="1" type="noConversion"/>
  </si>
  <si>
    <t>九塔茄子</t>
    <phoneticPr fontId="1" type="noConversion"/>
  </si>
  <si>
    <t>起司南瓜</t>
    <phoneticPr fontId="1" type="noConversion"/>
  </si>
  <si>
    <t>炒 牛 蒡</t>
    <phoneticPr fontId="1" type="noConversion"/>
  </si>
  <si>
    <t>打拋豬肉</t>
    <phoneticPr fontId="1" type="noConversion"/>
  </si>
  <si>
    <t>花枝丸×2</t>
    <phoneticPr fontId="1" type="noConversion"/>
  </si>
  <si>
    <t>豆 乳 雞</t>
    <phoneticPr fontId="1" type="noConversion"/>
  </si>
  <si>
    <t>丁香豆干</t>
    <phoneticPr fontId="1" type="noConversion"/>
  </si>
  <si>
    <t>海茸炒肉絲</t>
    <phoneticPr fontId="1" type="noConversion"/>
  </si>
  <si>
    <t>糖醋排骨</t>
    <phoneticPr fontId="1" type="noConversion"/>
  </si>
  <si>
    <t>味噌豆腐</t>
    <phoneticPr fontId="1" type="noConversion"/>
  </si>
  <si>
    <t>青蔥蛋花</t>
    <phoneticPr fontId="1" type="noConversion"/>
  </si>
  <si>
    <t>豆薯肉絲</t>
    <phoneticPr fontId="1" type="noConversion"/>
  </si>
  <si>
    <t>冬瓜雞湯</t>
    <phoneticPr fontId="1" type="noConversion"/>
  </si>
  <si>
    <t>沙茶什錦豆皮</t>
    <phoneticPr fontId="1" type="noConversion"/>
  </si>
  <si>
    <t>椰香山藥捲×1</t>
    <phoneticPr fontId="1" type="noConversion"/>
  </si>
  <si>
    <t>泡菜黃豆芽</t>
    <phoneticPr fontId="1" type="noConversion"/>
  </si>
  <si>
    <t>鮮蔬冬粉</t>
    <phoneticPr fontId="1" type="noConversion"/>
  </si>
  <si>
    <t>蛋酥滷肉燥</t>
    <phoneticPr fontId="1" type="noConversion"/>
  </si>
  <si>
    <t>花見蒸蛋</t>
    <phoneticPr fontId="1" type="noConversion"/>
  </si>
  <si>
    <t>香菇扁蒲</t>
    <phoneticPr fontId="1" type="noConversion"/>
  </si>
  <si>
    <t>蒜 頭 雞</t>
    <phoneticPr fontId="1" type="noConversion"/>
  </si>
  <si>
    <t>冬菜冬粉</t>
    <phoneticPr fontId="1" type="noConversion"/>
  </si>
  <si>
    <t>黑胡椒豬柳</t>
    <phoneticPr fontId="1" type="noConversion"/>
  </si>
  <si>
    <t>紅燒麵筋</t>
    <phoneticPr fontId="1" type="noConversion"/>
  </si>
  <si>
    <t>成都子雞</t>
    <phoneticPr fontId="1" type="noConversion"/>
  </si>
  <si>
    <r>
      <t>朴子豆包×</t>
    </r>
    <r>
      <rPr>
        <sz val="12"/>
        <color theme="1"/>
        <rFont val="Times New Roman"/>
        <family val="1"/>
      </rPr>
      <t>1</t>
    </r>
    <phoneticPr fontId="1" type="noConversion"/>
  </si>
  <si>
    <t>炸旗魚排×1</t>
    <phoneticPr fontId="1" type="noConversion"/>
  </si>
  <si>
    <t>甘醇風味馬鈴薯</t>
    <phoneticPr fontId="1" type="noConversion"/>
  </si>
  <si>
    <t>甘醇風味馬鈴薯</t>
    <phoneticPr fontId="1" type="noConversion"/>
  </si>
  <si>
    <t>三杯米血黑輪</t>
    <phoneticPr fontId="1" type="noConversion"/>
  </si>
  <si>
    <t>蔥爆甜不辣</t>
    <phoneticPr fontId="1" type="noConversion"/>
  </si>
  <si>
    <t>白菜燒魚丸</t>
    <phoneticPr fontId="1" type="noConversion"/>
  </si>
  <si>
    <t>金針龍骨</t>
    <phoneticPr fontId="1" type="noConversion"/>
  </si>
  <si>
    <t>海芽蛋花</t>
    <phoneticPr fontId="1" type="noConversion"/>
  </si>
  <si>
    <r>
      <t>花枝丸×</t>
    </r>
    <r>
      <rPr>
        <sz val="12"/>
        <color theme="1"/>
        <rFont val="Times New Roman"/>
        <family val="1"/>
      </rPr>
      <t>2</t>
    </r>
    <phoneticPr fontId="1" type="noConversion"/>
  </si>
  <si>
    <t>香菇肉燥</t>
    <phoneticPr fontId="1" type="noConversion"/>
  </si>
  <si>
    <t>日式馬鈴薯燉肉</t>
    <phoneticPr fontId="1" type="noConversion"/>
  </si>
  <si>
    <t>魚香茄子</t>
    <phoneticPr fontId="1" type="noConversion"/>
  </si>
  <si>
    <t>咕嚕油豆腐</t>
    <phoneticPr fontId="1" type="noConversion"/>
  </si>
  <si>
    <t>關東煮湯</t>
    <phoneticPr fontId="1" type="noConversion"/>
  </si>
  <si>
    <t>酸 辣 湯</t>
    <phoneticPr fontId="1" type="noConversion"/>
  </si>
  <si>
    <t>蔥 爆 鴨</t>
    <phoneticPr fontId="1" type="noConversion"/>
  </si>
  <si>
    <t>蜜汁排骨</t>
    <phoneticPr fontId="1" type="noConversion"/>
  </si>
  <si>
    <t>洋蔥炒蛋</t>
    <phoneticPr fontId="1" type="noConversion"/>
  </si>
  <si>
    <t>翡翠豆腐</t>
    <phoneticPr fontId="1" type="noConversion"/>
  </si>
  <si>
    <t>榨菜炒豆包</t>
    <phoneticPr fontId="1" type="noConversion"/>
  </si>
  <si>
    <t>培根高麗菜</t>
    <phoneticPr fontId="1" type="noConversion"/>
  </si>
  <si>
    <t>豆薯肉絲</t>
    <phoneticPr fontId="1" type="noConversion"/>
  </si>
  <si>
    <t>羅 宋 湯</t>
    <phoneticPr fontId="1" type="noConversion"/>
  </si>
  <si>
    <t>什錦菌菇</t>
    <phoneticPr fontId="1" type="noConversion"/>
  </si>
  <si>
    <t>酸菜鴨湯</t>
    <phoneticPr fontId="1" type="noConversion"/>
  </si>
  <si>
    <t>瓜仔雞湯</t>
    <phoneticPr fontId="1" type="noConversion"/>
  </si>
  <si>
    <t>海帶燒肉</t>
    <phoneticPr fontId="1" type="noConversion"/>
  </si>
  <si>
    <t>炒 油 菜</t>
    <phoneticPr fontId="1" type="noConversion"/>
  </si>
  <si>
    <r>
      <t>滷海帶串×</t>
    </r>
    <r>
      <rPr>
        <sz val="12"/>
        <color theme="1"/>
        <rFont val="Times New Roman"/>
        <family val="1"/>
      </rPr>
      <t>1</t>
    </r>
    <phoneticPr fontId="1" type="noConversion"/>
  </si>
  <si>
    <t>肉鬆蛋三明治、紅茶</t>
    <phoneticPr fontId="1" type="noConversion"/>
  </si>
  <si>
    <t>香菇蒸蛋</t>
    <phoneticPr fontId="1" type="noConversion"/>
  </si>
  <si>
    <t>豆豉蒸排骨</t>
    <phoneticPr fontId="1" type="noConversion"/>
  </si>
  <si>
    <t>金錢燒肉</t>
    <phoneticPr fontId="1" type="noConversion"/>
  </si>
  <si>
    <t>糖醋魚丁</t>
    <phoneticPr fontId="1" type="noConversion"/>
  </si>
  <si>
    <t>芝麻球×2</t>
    <phoneticPr fontId="1" type="noConversion"/>
  </si>
  <si>
    <t>紅燒獅子頭×1</t>
    <phoneticPr fontId="1" type="noConversion"/>
  </si>
  <si>
    <t>鐵板豆芽</t>
    <phoneticPr fontId="1" type="noConversion"/>
  </si>
  <si>
    <t>七味香百頁豆腐</t>
    <phoneticPr fontId="1" type="noConversion"/>
  </si>
  <si>
    <t>小黃瓜香腸</t>
    <phoneticPr fontId="1" type="noConversion"/>
  </si>
  <si>
    <t>沙茶芥蘭菜</t>
    <phoneticPr fontId="1" type="noConversion"/>
  </si>
  <si>
    <t>田園五彩丁</t>
    <phoneticPr fontId="1" type="noConversion"/>
  </si>
  <si>
    <t>泡菜炒年糕</t>
    <phoneticPr fontId="1" type="noConversion"/>
  </si>
  <si>
    <t>紅燒烤麩</t>
    <phoneticPr fontId="1" type="noConversion"/>
  </si>
  <si>
    <t>冬 瓜 封</t>
    <phoneticPr fontId="1" type="noConversion"/>
  </si>
  <si>
    <t>雙冬魚丸</t>
    <phoneticPr fontId="1" type="noConversion"/>
  </si>
  <si>
    <t>毛豆拌豆干</t>
    <phoneticPr fontId="1" type="noConversion"/>
  </si>
  <si>
    <t>咖哩肉片</t>
    <phoneticPr fontId="1" type="noConversion"/>
  </si>
  <si>
    <t>奶油玉米雞</t>
    <phoneticPr fontId="1" type="noConversion"/>
  </si>
  <si>
    <t>春  捲×1</t>
    <phoneticPr fontId="1" type="noConversion"/>
  </si>
  <si>
    <t>鹽酥什錦炸物</t>
    <phoneticPr fontId="1" type="noConversion"/>
  </si>
  <si>
    <t>紅燒杏鮑菇</t>
    <phoneticPr fontId="1" type="noConversion"/>
  </si>
  <si>
    <t>蔥甫炒蛋</t>
    <phoneticPr fontId="1" type="noConversion"/>
  </si>
  <si>
    <t>筍干燒肉</t>
    <phoneticPr fontId="1" type="noConversion"/>
  </si>
  <si>
    <t>青椒炒丁香</t>
    <phoneticPr fontId="1" type="noConversion"/>
  </si>
  <si>
    <t>總匯肉片</t>
    <phoneticPr fontId="1" type="noConversion"/>
  </si>
  <si>
    <t>木須高麗菜</t>
    <phoneticPr fontId="1" type="noConversion"/>
  </si>
  <si>
    <t>喀啦雞腿排×1</t>
    <phoneticPr fontId="1" type="noConversion"/>
  </si>
  <si>
    <t>什錦炒飯、香雞排×1、炒青花菜</t>
    <phoneticPr fontId="1" type="noConversion"/>
  </si>
  <si>
    <t>鮑菇毛豆</t>
    <phoneticPr fontId="1" type="noConversion"/>
  </si>
  <si>
    <t>五香雞翅×1</t>
    <phoneticPr fontId="1" type="noConversion"/>
  </si>
  <si>
    <t>香菇肉末蒸蛋</t>
    <phoneticPr fontId="1" type="noConversion"/>
  </si>
  <si>
    <t>肉末三丁</t>
    <phoneticPr fontId="1" type="noConversion"/>
  </si>
  <si>
    <t>大滷麵(肉片,乾木耳,高麗菜等)麥克雞塊×3、炒青花菜、奶黃包×1</t>
    <phoneticPr fontId="1" type="noConversion"/>
  </si>
  <si>
    <t>肉燥空心菜</t>
    <phoneticPr fontId="1" type="noConversion"/>
  </si>
  <si>
    <t>炒高麗菜</t>
    <phoneticPr fontId="1" type="noConversion"/>
  </si>
  <si>
    <t>仙草甜湯</t>
    <phoneticPr fontId="1" type="noConversion"/>
  </si>
  <si>
    <t>炸醬麵(赤絞肉,豆干丁等)滷三節翅×1、沙茶芥蘭菜</t>
    <phoneticPr fontId="1" type="noConversion"/>
  </si>
  <si>
    <t>起司蛋餅、立頓奶茶</t>
    <phoneticPr fontId="1" type="noConversion"/>
  </si>
  <si>
    <t>煎餃、豆漿</t>
    <phoneticPr fontId="1" type="noConversion"/>
  </si>
  <si>
    <t>香雞蛋三明治、紅茶</t>
    <phoneticPr fontId="1" type="noConversion"/>
  </si>
  <si>
    <t>法國吐司、阿華田</t>
    <phoneticPr fontId="1" type="noConversion"/>
  </si>
  <si>
    <t>蔥油餅加蛋、酸辣湯</t>
    <phoneticPr fontId="1" type="noConversion"/>
  </si>
  <si>
    <t>墨西哥麵包、五穀芝麻漿</t>
    <phoneticPr fontId="1" type="noConversion"/>
  </si>
  <si>
    <t>藍莓三明治、牛奶</t>
    <phoneticPr fontId="1" type="noConversion"/>
  </si>
  <si>
    <t>蘿蔔糕、十穀米漿</t>
    <phoneticPr fontId="1" type="noConversion"/>
  </si>
  <si>
    <t>火腿蛋餅、紅茶豆漿</t>
    <phoneticPr fontId="1" type="noConversion"/>
  </si>
  <si>
    <t>菠蘿麵包、薏仁漿</t>
    <phoneticPr fontId="1" type="noConversion"/>
  </si>
  <si>
    <t>鍋貼、紫菜蛋花湯</t>
    <phoneticPr fontId="1" type="noConversion"/>
  </si>
  <si>
    <t>翡翠蛋餅、杏仁茶</t>
    <phoneticPr fontId="1" type="noConversion"/>
  </si>
  <si>
    <t>巧克力厚片、牛奶</t>
    <phoneticPr fontId="1" type="noConversion"/>
  </si>
  <si>
    <t>起司蛋餅、豆漿</t>
    <phoneticPr fontId="1" type="noConversion"/>
  </si>
  <si>
    <t>手捲、米漿</t>
    <phoneticPr fontId="1" type="noConversion"/>
  </si>
  <si>
    <t>玉米蛋餅、豆漿</t>
    <phoneticPr fontId="1" type="noConversion"/>
  </si>
  <si>
    <t>大亨堡、奶茶</t>
    <phoneticPr fontId="1" type="noConversion"/>
  </si>
  <si>
    <t>三角飯糰
、紅茶豆漿</t>
    <phoneticPr fontId="1" type="noConversion"/>
  </si>
  <si>
    <t>吐司夾素鬆蛋、麥香紅茶</t>
    <phoneticPr fontId="1" type="noConversion"/>
  </si>
  <si>
    <t>起司蛋堡、阿華田</t>
    <phoneticPr fontId="1" type="noConversion"/>
  </si>
  <si>
    <t>花生三明治、牛奶</t>
    <phoneticPr fontId="1" type="noConversion"/>
  </si>
  <si>
    <t>泡菜肉絲蛋炒飯(肉絲等)蠔油獅子頭×1、蒜香菠菜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</si>
</sst>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5" zoomScaleNormal="75" workbookViewId="0">
      <selection activeCell="C18" sqref="C18:M18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30" t="s">
        <v>13</v>
      </c>
      <c r="F2" s="30"/>
      <c r="G2" s="30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8">
        <v>43922</v>
      </c>
      <c r="B3" s="21" t="s">
        <v>9</v>
      </c>
      <c r="C3" s="32" t="s">
        <v>84</v>
      </c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ht="20.100000000000001" customHeight="1" x14ac:dyDescent="0.25">
      <c r="A4" s="29"/>
      <c r="B4" s="21" t="s">
        <v>10</v>
      </c>
      <c r="C4" s="19" t="s">
        <v>85</v>
      </c>
      <c r="D4" s="21" t="s">
        <v>16</v>
      </c>
      <c r="E4" s="21" t="s">
        <v>20</v>
      </c>
      <c r="F4" s="21" t="s">
        <v>17</v>
      </c>
      <c r="G4" s="21" t="s">
        <v>18</v>
      </c>
      <c r="H4" s="21" t="s">
        <v>19</v>
      </c>
      <c r="I4" s="20" t="s">
        <v>87</v>
      </c>
      <c r="J4" s="21">
        <f>K4*4+L4*9+M4*4</f>
        <v>951.8</v>
      </c>
      <c r="K4" s="21">
        <v>42.5</v>
      </c>
      <c r="L4" s="21">
        <v>32.6</v>
      </c>
      <c r="M4" s="21">
        <v>122.1</v>
      </c>
    </row>
    <row r="5" spans="1:13" ht="20.100000000000001" customHeight="1" thickBot="1" x14ac:dyDescent="0.3">
      <c r="A5" s="13">
        <f>A3</f>
        <v>43922</v>
      </c>
      <c r="B5" s="14" t="s">
        <v>11</v>
      </c>
      <c r="C5" s="35" t="s">
        <v>15</v>
      </c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20.100000000000001" customHeight="1" x14ac:dyDescent="0.25">
      <c r="A6" s="31">
        <v>43927</v>
      </c>
      <c r="B6" s="4" t="s">
        <v>9</v>
      </c>
      <c r="C6" s="38" t="s">
        <v>231</v>
      </c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20.100000000000001" customHeight="1" x14ac:dyDescent="0.25">
      <c r="A7" s="31"/>
      <c r="B7" s="1" t="s">
        <v>10</v>
      </c>
      <c r="C7" s="9" t="s">
        <v>85</v>
      </c>
      <c r="D7" s="11" t="s">
        <v>35</v>
      </c>
      <c r="E7" s="11" t="s">
        <v>21</v>
      </c>
      <c r="F7" s="11" t="s">
        <v>22</v>
      </c>
      <c r="G7" s="11" t="s">
        <v>24</v>
      </c>
      <c r="H7" s="11" t="s">
        <v>23</v>
      </c>
      <c r="I7" s="11" t="s">
        <v>92</v>
      </c>
      <c r="J7" s="22">
        <f t="shared" ref="J7:J20" si="0">K7*4+L7*9+M7*4</f>
        <v>850.6</v>
      </c>
      <c r="K7" s="1">
        <v>33.700000000000003</v>
      </c>
      <c r="L7" s="1">
        <v>25.8</v>
      </c>
      <c r="M7" s="1">
        <v>120.9</v>
      </c>
    </row>
    <row r="8" spans="1:13" ht="20.100000000000001" customHeight="1" x14ac:dyDescent="0.25">
      <c r="A8" s="3">
        <f>A6</f>
        <v>43927</v>
      </c>
      <c r="B8" s="1" t="s">
        <v>11</v>
      </c>
      <c r="C8" s="9" t="s">
        <v>85</v>
      </c>
      <c r="D8" s="11" t="s">
        <v>211</v>
      </c>
      <c r="E8" s="11" t="s">
        <v>110</v>
      </c>
      <c r="F8" s="11" t="s">
        <v>111</v>
      </c>
      <c r="G8" s="11" t="s">
        <v>112</v>
      </c>
      <c r="H8" s="11" t="s">
        <v>123</v>
      </c>
      <c r="I8" s="11"/>
      <c r="J8" s="22">
        <f t="shared" si="0"/>
        <v>885.7</v>
      </c>
      <c r="K8" s="1">
        <v>34.799999999999997</v>
      </c>
      <c r="L8" s="1">
        <v>31.3</v>
      </c>
      <c r="M8" s="1">
        <v>116.2</v>
      </c>
    </row>
    <row r="9" spans="1:13" ht="20.100000000000001" customHeight="1" x14ac:dyDescent="0.25">
      <c r="A9" s="28">
        <f>A6+1</f>
        <v>43928</v>
      </c>
      <c r="B9" s="1" t="s">
        <v>9</v>
      </c>
      <c r="C9" s="32" t="s">
        <v>226</v>
      </c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20.100000000000001" customHeight="1" x14ac:dyDescent="0.25">
      <c r="A10" s="31"/>
      <c r="B10" s="1" t="s">
        <v>10</v>
      </c>
      <c r="C10" s="11" t="s">
        <v>86</v>
      </c>
      <c r="D10" s="11" t="s">
        <v>25</v>
      </c>
      <c r="E10" s="16" t="s">
        <v>26</v>
      </c>
      <c r="F10" s="11" t="s">
        <v>27</v>
      </c>
      <c r="G10" s="11" t="s">
        <v>28</v>
      </c>
      <c r="H10" s="11" t="s">
        <v>101</v>
      </c>
      <c r="I10" s="11"/>
      <c r="J10" s="22">
        <f t="shared" si="0"/>
        <v>902.09999999999991</v>
      </c>
      <c r="K10" s="1">
        <v>37.799999999999997</v>
      </c>
      <c r="L10" s="1">
        <v>28.5</v>
      </c>
      <c r="M10" s="1">
        <v>123.6</v>
      </c>
    </row>
    <row r="11" spans="1:13" ht="20.100000000000001" customHeight="1" x14ac:dyDescent="0.25">
      <c r="A11" s="3">
        <f>A8+1</f>
        <v>43928</v>
      </c>
      <c r="B11" s="1" t="s">
        <v>11</v>
      </c>
      <c r="C11" s="9" t="s">
        <v>85</v>
      </c>
      <c r="D11" s="11" t="s">
        <v>108</v>
      </c>
      <c r="E11" s="11" t="s">
        <v>130</v>
      </c>
      <c r="F11" s="11" t="s">
        <v>131</v>
      </c>
      <c r="G11" s="11" t="s">
        <v>113</v>
      </c>
      <c r="H11" s="11" t="s">
        <v>124</v>
      </c>
      <c r="I11" s="11"/>
      <c r="J11" s="22">
        <f t="shared" si="0"/>
        <v>801.40000000000009</v>
      </c>
      <c r="K11" s="1">
        <v>25.6</v>
      </c>
      <c r="L11" s="1">
        <v>20.2</v>
      </c>
      <c r="M11" s="1">
        <v>129.30000000000001</v>
      </c>
    </row>
    <row r="12" spans="1:13" ht="19.5" customHeight="1" x14ac:dyDescent="0.25">
      <c r="A12" s="28">
        <f>A9+1</f>
        <v>43929</v>
      </c>
      <c r="B12" s="1" t="s">
        <v>9</v>
      </c>
      <c r="C12" s="32" t="s">
        <v>227</v>
      </c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ht="20.100000000000001" customHeight="1" x14ac:dyDescent="0.25">
      <c r="A13" s="31"/>
      <c r="B13" s="1" t="s">
        <v>10</v>
      </c>
      <c r="C13" s="9" t="s">
        <v>85</v>
      </c>
      <c r="D13" s="11" t="s">
        <v>29</v>
      </c>
      <c r="E13" s="11" t="s">
        <v>220</v>
      </c>
      <c r="F13" s="11" t="s">
        <v>30</v>
      </c>
      <c r="G13" s="11" t="s">
        <v>31</v>
      </c>
      <c r="H13" s="11" t="s">
        <v>32</v>
      </c>
      <c r="I13" s="11" t="s">
        <v>88</v>
      </c>
      <c r="J13" s="22">
        <f t="shared" si="0"/>
        <v>906.7</v>
      </c>
      <c r="K13" s="1">
        <v>34.6</v>
      </c>
      <c r="L13" s="1">
        <v>29.1</v>
      </c>
      <c r="M13" s="1">
        <v>126.6</v>
      </c>
    </row>
    <row r="14" spans="1:13" ht="20.100000000000001" customHeight="1" x14ac:dyDescent="0.25">
      <c r="A14" s="3">
        <f>A11+1</f>
        <v>43929</v>
      </c>
      <c r="B14" s="1" t="s">
        <v>11</v>
      </c>
      <c r="C14" s="9" t="s">
        <v>85</v>
      </c>
      <c r="D14" s="11" t="s">
        <v>106</v>
      </c>
      <c r="E14" s="11" t="s">
        <v>127</v>
      </c>
      <c r="F14" s="11" t="s">
        <v>129</v>
      </c>
      <c r="G14" s="11" t="s">
        <v>24</v>
      </c>
      <c r="H14" s="11" t="s">
        <v>132</v>
      </c>
      <c r="I14" s="11"/>
      <c r="J14" s="22">
        <f t="shared" si="0"/>
        <v>843.59999999999991</v>
      </c>
      <c r="K14" s="1">
        <v>36.9</v>
      </c>
      <c r="L14" s="1">
        <v>28.4</v>
      </c>
      <c r="M14" s="1">
        <v>110.1</v>
      </c>
    </row>
    <row r="15" spans="1:13" ht="20.100000000000001" customHeight="1" x14ac:dyDescent="0.25">
      <c r="A15" s="28">
        <f>A12+1</f>
        <v>43930</v>
      </c>
      <c r="B15" s="1" t="s">
        <v>9</v>
      </c>
      <c r="C15" s="32" t="s">
        <v>228</v>
      </c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ht="20.100000000000001" customHeight="1" x14ac:dyDescent="0.25">
      <c r="A16" s="31"/>
      <c r="B16" s="1" t="s">
        <v>10</v>
      </c>
      <c r="C16" s="32" t="s">
        <v>225</v>
      </c>
      <c r="D16" s="33"/>
      <c r="E16" s="33"/>
      <c r="F16" s="33"/>
      <c r="G16" s="34"/>
      <c r="H16" s="5" t="s">
        <v>36</v>
      </c>
      <c r="I16" s="1"/>
      <c r="J16" s="22">
        <f t="shared" si="0"/>
        <v>816.5</v>
      </c>
      <c r="K16" s="1">
        <v>37</v>
      </c>
      <c r="L16" s="1">
        <v>33.700000000000003</v>
      </c>
      <c r="M16" s="1">
        <v>91.3</v>
      </c>
    </row>
    <row r="17" spans="1:13" ht="20.100000000000001" customHeight="1" x14ac:dyDescent="0.25">
      <c r="A17" s="3">
        <f>A14+1</f>
        <v>43930</v>
      </c>
      <c r="B17" s="1" t="s">
        <v>11</v>
      </c>
      <c r="C17" s="23" t="s">
        <v>85</v>
      </c>
      <c r="D17" s="24" t="s">
        <v>107</v>
      </c>
      <c r="E17" s="24" t="s">
        <v>125</v>
      </c>
      <c r="F17" s="24" t="s">
        <v>207</v>
      </c>
      <c r="G17" s="24" t="s">
        <v>28</v>
      </c>
      <c r="H17" s="24" t="s">
        <v>99</v>
      </c>
      <c r="I17" s="24"/>
      <c r="J17" s="24">
        <f t="shared" si="0"/>
        <v>974</v>
      </c>
      <c r="K17" s="24">
        <v>30.5</v>
      </c>
      <c r="L17" s="24">
        <v>28</v>
      </c>
      <c r="M17" s="24">
        <v>150</v>
      </c>
    </row>
    <row r="18" spans="1:13" ht="20.100000000000001" customHeight="1" x14ac:dyDescent="0.25">
      <c r="A18" s="12">
        <f>A15+1</f>
        <v>43931</v>
      </c>
      <c r="B18" s="8" t="s">
        <v>9</v>
      </c>
      <c r="C18" s="32" t="s">
        <v>229</v>
      </c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20.100000000000001" customHeight="1" x14ac:dyDescent="0.25">
      <c r="A19" s="10" t="s">
        <v>83</v>
      </c>
      <c r="B19" s="6" t="s">
        <v>10</v>
      </c>
      <c r="C19" s="9" t="s">
        <v>85</v>
      </c>
      <c r="D19" s="11" t="s">
        <v>37</v>
      </c>
      <c r="E19" s="11" t="s">
        <v>33</v>
      </c>
      <c r="F19" s="11" t="s">
        <v>38</v>
      </c>
      <c r="G19" s="11" t="s">
        <v>18</v>
      </c>
      <c r="H19" s="11" t="s">
        <v>34</v>
      </c>
      <c r="I19" s="15" t="s">
        <v>90</v>
      </c>
      <c r="J19" s="22">
        <f t="shared" si="0"/>
        <v>805.5</v>
      </c>
      <c r="K19" s="6">
        <v>30.2</v>
      </c>
      <c r="L19" s="6">
        <v>23.9</v>
      </c>
      <c r="M19" s="6">
        <v>117.4</v>
      </c>
    </row>
    <row r="20" spans="1:13" s="7" customFormat="1" ht="20.100000000000001" customHeight="1" x14ac:dyDescent="0.25">
      <c r="A20" s="3">
        <f>A17+1</f>
        <v>43931</v>
      </c>
      <c r="B20" s="8" t="s">
        <v>11</v>
      </c>
      <c r="C20" s="9" t="s">
        <v>85</v>
      </c>
      <c r="D20" s="4" t="s">
        <v>109</v>
      </c>
      <c r="E20" s="4" t="s">
        <v>128</v>
      </c>
      <c r="F20" s="4" t="s">
        <v>126</v>
      </c>
      <c r="G20" s="4" t="s">
        <v>61</v>
      </c>
      <c r="H20" s="4" t="s">
        <v>143</v>
      </c>
      <c r="I20" s="8"/>
      <c r="J20" s="22">
        <f t="shared" si="0"/>
        <v>985.19999999999993</v>
      </c>
      <c r="K20" s="8">
        <v>30.6</v>
      </c>
      <c r="L20" s="8">
        <v>26</v>
      </c>
      <c r="M20" s="8">
        <v>157.19999999999999</v>
      </c>
    </row>
  </sheetData>
  <mergeCells count="15">
    <mergeCell ref="C18:M18"/>
    <mergeCell ref="A1:M1"/>
    <mergeCell ref="A3:A4"/>
    <mergeCell ref="E2:G2"/>
    <mergeCell ref="A15:A16"/>
    <mergeCell ref="A9:A10"/>
    <mergeCell ref="A6:A7"/>
    <mergeCell ref="A12:A13"/>
    <mergeCell ref="C16:G16"/>
    <mergeCell ref="C5:M5"/>
    <mergeCell ref="C6:M6"/>
    <mergeCell ref="C3:M3"/>
    <mergeCell ref="C9:M9"/>
    <mergeCell ref="C12:M12"/>
    <mergeCell ref="C15:M15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O11" sqref="O11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1" t="s">
        <v>0</v>
      </c>
      <c r="B2" s="11" t="s">
        <v>1</v>
      </c>
      <c r="C2" s="11" t="s">
        <v>2</v>
      </c>
      <c r="D2" s="11" t="s">
        <v>12</v>
      </c>
      <c r="E2" s="30" t="s">
        <v>13</v>
      </c>
      <c r="F2" s="30"/>
      <c r="G2" s="30"/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</row>
    <row r="3" spans="1:13" ht="20.100000000000001" customHeight="1" x14ac:dyDescent="0.25">
      <c r="A3" s="28">
        <v>43932</v>
      </c>
      <c r="B3" s="11" t="s">
        <v>9</v>
      </c>
      <c r="C3" s="32" t="s">
        <v>230</v>
      </c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ht="20.100000000000001" customHeight="1" x14ac:dyDescent="0.25">
      <c r="A4" s="29"/>
      <c r="B4" s="11" t="s">
        <v>10</v>
      </c>
      <c r="C4" s="9" t="s">
        <v>85</v>
      </c>
      <c r="D4" s="11" t="s">
        <v>136</v>
      </c>
      <c r="E4" s="11" t="s">
        <v>139</v>
      </c>
      <c r="F4" s="11" t="s">
        <v>147</v>
      </c>
      <c r="G4" s="11" t="s">
        <v>113</v>
      </c>
      <c r="H4" s="18" t="s">
        <v>121</v>
      </c>
      <c r="I4" s="11"/>
      <c r="J4" s="22">
        <f t="shared" ref="J4:J8" si="0">K4*4+L4*9+M4*4</f>
        <v>967</v>
      </c>
      <c r="K4" s="11">
        <v>37.1</v>
      </c>
      <c r="L4" s="11">
        <v>25.8</v>
      </c>
      <c r="M4" s="11">
        <v>146.6</v>
      </c>
    </row>
    <row r="5" spans="1:13" ht="20.100000000000001" customHeight="1" x14ac:dyDescent="0.25">
      <c r="A5" s="3">
        <f>A3</f>
        <v>43932</v>
      </c>
      <c r="B5" s="11" t="s">
        <v>11</v>
      </c>
      <c r="C5" s="9" t="s">
        <v>85</v>
      </c>
      <c r="D5" s="11" t="s">
        <v>138</v>
      </c>
      <c r="E5" s="11" t="s">
        <v>140</v>
      </c>
      <c r="F5" s="11" t="s">
        <v>133</v>
      </c>
      <c r="G5" s="11" t="s">
        <v>28</v>
      </c>
      <c r="H5" s="11" t="s">
        <v>142</v>
      </c>
      <c r="I5" s="11"/>
      <c r="J5" s="22">
        <f t="shared" si="0"/>
        <v>804.3</v>
      </c>
      <c r="K5" s="11">
        <v>35</v>
      </c>
      <c r="L5" s="11">
        <v>25.5</v>
      </c>
      <c r="M5" s="11">
        <v>108.7</v>
      </c>
    </row>
    <row r="6" spans="1:13" ht="20.100000000000001" customHeight="1" x14ac:dyDescent="0.25">
      <c r="A6" s="28">
        <f>A3+1</f>
        <v>43933</v>
      </c>
      <c r="B6" s="11" t="s">
        <v>9</v>
      </c>
      <c r="C6" s="32" t="s">
        <v>104</v>
      </c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ht="20.100000000000001" customHeight="1" x14ac:dyDescent="0.25">
      <c r="A7" s="31"/>
      <c r="B7" s="11" t="s">
        <v>10</v>
      </c>
      <c r="C7" s="32" t="s">
        <v>114</v>
      </c>
      <c r="D7" s="33"/>
      <c r="E7" s="33"/>
      <c r="F7" s="33"/>
      <c r="G7" s="34"/>
      <c r="H7" s="11" t="s">
        <v>224</v>
      </c>
      <c r="I7" s="11"/>
      <c r="J7" s="22">
        <f t="shared" si="0"/>
        <v>849.90000000000009</v>
      </c>
      <c r="K7" s="11">
        <v>30.8</v>
      </c>
      <c r="L7" s="11">
        <v>33.1</v>
      </c>
      <c r="M7" s="11">
        <v>107.2</v>
      </c>
    </row>
    <row r="8" spans="1:13" ht="20.100000000000001" customHeight="1" thickBot="1" x14ac:dyDescent="0.3">
      <c r="A8" s="13">
        <f>A6</f>
        <v>43933</v>
      </c>
      <c r="B8" s="14" t="s">
        <v>11</v>
      </c>
      <c r="C8" s="14" t="s">
        <v>85</v>
      </c>
      <c r="D8" s="14" t="s">
        <v>141</v>
      </c>
      <c r="E8" s="14" t="s">
        <v>137</v>
      </c>
      <c r="F8" s="14" t="s">
        <v>148</v>
      </c>
      <c r="G8" s="14" t="s">
        <v>115</v>
      </c>
      <c r="H8" s="14" t="s">
        <v>144</v>
      </c>
      <c r="I8" s="14"/>
      <c r="J8" s="14">
        <f t="shared" si="0"/>
        <v>874.09999999999991</v>
      </c>
      <c r="K8" s="14">
        <v>33.700000000000003</v>
      </c>
      <c r="L8" s="14">
        <v>28.9</v>
      </c>
      <c r="M8" s="14">
        <v>119.8</v>
      </c>
    </row>
    <row r="9" spans="1:13" ht="20.100000000000001" customHeight="1" x14ac:dyDescent="0.25">
      <c r="A9" s="31">
        <f>A6+1</f>
        <v>43934</v>
      </c>
      <c r="B9" s="4" t="s">
        <v>9</v>
      </c>
      <c r="C9" s="38" t="s">
        <v>232</v>
      </c>
      <c r="D9" s="39"/>
      <c r="E9" s="39"/>
      <c r="F9" s="39"/>
      <c r="G9" s="39"/>
      <c r="H9" s="39"/>
      <c r="I9" s="39"/>
      <c r="J9" s="39"/>
      <c r="K9" s="39"/>
      <c r="L9" s="39"/>
      <c r="M9" s="40"/>
    </row>
    <row r="10" spans="1:13" ht="20.100000000000001" customHeight="1" x14ac:dyDescent="0.25">
      <c r="A10" s="31"/>
      <c r="B10" s="11" t="s">
        <v>10</v>
      </c>
      <c r="C10" s="9" t="s">
        <v>94</v>
      </c>
      <c r="D10" s="11" t="s">
        <v>39</v>
      </c>
      <c r="E10" s="11" t="s">
        <v>158</v>
      </c>
      <c r="F10" s="11" t="s">
        <v>217</v>
      </c>
      <c r="G10" s="11" t="s">
        <v>116</v>
      </c>
      <c r="H10" s="11" t="s">
        <v>40</v>
      </c>
      <c r="I10" s="11" t="s">
        <v>91</v>
      </c>
      <c r="J10" s="22">
        <f>K10*4+L10*9+M10*4</f>
        <v>827.6</v>
      </c>
      <c r="K10" s="11">
        <v>39</v>
      </c>
      <c r="L10" s="11">
        <v>24</v>
      </c>
      <c r="M10" s="11">
        <v>113.9</v>
      </c>
    </row>
    <row r="11" spans="1:13" ht="20.100000000000001" customHeight="1" x14ac:dyDescent="0.25">
      <c r="A11" s="3">
        <f>A8+1</f>
        <v>43934</v>
      </c>
      <c r="B11" s="11" t="s">
        <v>11</v>
      </c>
      <c r="C11" s="9" t="s">
        <v>85</v>
      </c>
      <c r="D11" s="11" t="s">
        <v>150</v>
      </c>
      <c r="E11" s="11" t="s">
        <v>212</v>
      </c>
      <c r="F11" s="11" t="s">
        <v>164</v>
      </c>
      <c r="G11" s="11" t="s">
        <v>24</v>
      </c>
      <c r="H11" s="11" t="s">
        <v>145</v>
      </c>
      <c r="I11" s="11"/>
      <c r="J11" s="22">
        <f>K11*4+L11*9+M11*4</f>
        <v>860.90000000000009</v>
      </c>
      <c r="K11" s="11">
        <v>41.5</v>
      </c>
      <c r="L11" s="11">
        <v>30.1</v>
      </c>
      <c r="M11" s="11">
        <v>106</v>
      </c>
    </row>
    <row r="12" spans="1:13" ht="19.5" customHeight="1" x14ac:dyDescent="0.25">
      <c r="A12" s="28">
        <f>A9+1</f>
        <v>43935</v>
      </c>
      <c r="B12" s="11" t="s">
        <v>9</v>
      </c>
      <c r="C12" s="32" t="s">
        <v>233</v>
      </c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ht="20.100000000000001" customHeight="1" x14ac:dyDescent="0.25">
      <c r="A13" s="31"/>
      <c r="B13" s="11" t="s">
        <v>10</v>
      </c>
      <c r="C13" s="11" t="s">
        <v>95</v>
      </c>
      <c r="D13" s="11" t="s">
        <v>41</v>
      </c>
      <c r="E13" s="11" t="s">
        <v>42</v>
      </c>
      <c r="F13" s="11" t="s">
        <v>43</v>
      </c>
      <c r="G13" s="11" t="s">
        <v>44</v>
      </c>
      <c r="H13" s="11" t="s">
        <v>45</v>
      </c>
      <c r="I13" s="11"/>
      <c r="J13" s="22">
        <f>K13*4+L13*9+M13*4</f>
        <v>953.80000000000007</v>
      </c>
      <c r="K13" s="11">
        <v>34.5</v>
      </c>
      <c r="L13" s="22">
        <v>27.4</v>
      </c>
      <c r="M13" s="11">
        <v>142.30000000000001</v>
      </c>
    </row>
    <row r="14" spans="1:13" ht="20.100000000000001" customHeight="1" x14ac:dyDescent="0.25">
      <c r="A14" s="3">
        <f>A11+1</f>
        <v>43935</v>
      </c>
      <c r="B14" s="11" t="s">
        <v>11</v>
      </c>
      <c r="C14" s="9" t="s">
        <v>85</v>
      </c>
      <c r="D14" s="11" t="s">
        <v>153</v>
      </c>
      <c r="E14" s="11" t="s">
        <v>151</v>
      </c>
      <c r="F14" s="11" t="s">
        <v>152</v>
      </c>
      <c r="G14" s="11" t="s">
        <v>61</v>
      </c>
      <c r="H14" s="11" t="s">
        <v>165</v>
      </c>
      <c r="I14" s="11"/>
      <c r="J14" s="22">
        <f>K14*4+L14*9+M14*4</f>
        <v>800.4</v>
      </c>
      <c r="K14" s="11">
        <v>37.4</v>
      </c>
      <c r="L14" s="22">
        <v>26.4</v>
      </c>
      <c r="M14" s="11">
        <v>103.3</v>
      </c>
    </row>
    <row r="15" spans="1:13" ht="20.100000000000001" customHeight="1" x14ac:dyDescent="0.25">
      <c r="A15" s="28">
        <f>A12+1</f>
        <v>43936</v>
      </c>
      <c r="B15" s="11" t="s">
        <v>9</v>
      </c>
      <c r="C15" s="32" t="s">
        <v>234</v>
      </c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3" ht="20.100000000000001" customHeight="1" x14ac:dyDescent="0.25">
      <c r="A16" s="31"/>
      <c r="B16" s="11" t="s">
        <v>10</v>
      </c>
      <c r="C16" s="9" t="s">
        <v>85</v>
      </c>
      <c r="D16" s="11" t="s">
        <v>46</v>
      </c>
      <c r="E16" s="11" t="s">
        <v>47</v>
      </c>
      <c r="F16" s="11" t="s">
        <v>48</v>
      </c>
      <c r="G16" s="11" t="s">
        <v>18</v>
      </c>
      <c r="H16" s="11" t="s">
        <v>49</v>
      </c>
      <c r="I16" s="11" t="s">
        <v>89</v>
      </c>
      <c r="J16" s="22">
        <f>K16*4+L16*9+M16*4</f>
        <v>875.7</v>
      </c>
      <c r="K16" s="11">
        <v>38.299999999999997</v>
      </c>
      <c r="L16" s="22">
        <v>27.7</v>
      </c>
      <c r="M16" s="11">
        <v>118.3</v>
      </c>
    </row>
    <row r="17" spans="1:13" ht="20.100000000000001" customHeight="1" x14ac:dyDescent="0.25">
      <c r="A17" s="3">
        <f>A14+1</f>
        <v>43936</v>
      </c>
      <c r="B17" s="11" t="s">
        <v>11</v>
      </c>
      <c r="C17" s="9" t="s">
        <v>85</v>
      </c>
      <c r="D17" s="11" t="s">
        <v>155</v>
      </c>
      <c r="E17" s="11" t="s">
        <v>156</v>
      </c>
      <c r="F17" s="16" t="s">
        <v>161</v>
      </c>
      <c r="G17" s="11" t="s">
        <v>116</v>
      </c>
      <c r="H17" s="11" t="s">
        <v>154</v>
      </c>
      <c r="I17" s="11"/>
      <c r="J17" s="22">
        <f>K17*4+L17*9+M17*4</f>
        <v>920.6</v>
      </c>
      <c r="K17" s="11">
        <v>35.200000000000003</v>
      </c>
      <c r="L17" s="22">
        <v>31</v>
      </c>
      <c r="M17" s="11">
        <v>125.2</v>
      </c>
    </row>
    <row r="18" spans="1:13" ht="20.100000000000001" customHeight="1" x14ac:dyDescent="0.25">
      <c r="A18" s="28">
        <f>A15+1</f>
        <v>43937</v>
      </c>
      <c r="B18" s="11" t="s">
        <v>9</v>
      </c>
      <c r="C18" s="32" t="s">
        <v>235</v>
      </c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20.100000000000001" customHeight="1" x14ac:dyDescent="0.25">
      <c r="A19" s="29"/>
      <c r="B19" s="6" t="s">
        <v>10</v>
      </c>
      <c r="C19" s="32" t="s">
        <v>247</v>
      </c>
      <c r="D19" s="33"/>
      <c r="E19" s="33"/>
      <c r="F19" s="33"/>
      <c r="G19" s="34"/>
      <c r="H19" s="11" t="s">
        <v>80</v>
      </c>
      <c r="I19" s="11"/>
      <c r="J19" s="22">
        <f>K19*4+L19*9+M19*4</f>
        <v>807.5</v>
      </c>
      <c r="K19" s="6">
        <v>34.200000000000003</v>
      </c>
      <c r="L19" s="22">
        <v>22.3</v>
      </c>
      <c r="M19" s="6">
        <v>117.5</v>
      </c>
    </row>
    <row r="20" spans="1:13" s="7" customFormat="1" ht="20.100000000000001" customHeight="1" x14ac:dyDescent="0.25">
      <c r="A20" s="3">
        <f>A17+1</f>
        <v>43937</v>
      </c>
      <c r="B20" s="11" t="s">
        <v>11</v>
      </c>
      <c r="C20" s="9" t="s">
        <v>85</v>
      </c>
      <c r="D20" s="11" t="s">
        <v>159</v>
      </c>
      <c r="E20" s="11" t="s">
        <v>163</v>
      </c>
      <c r="F20" s="11" t="s">
        <v>146</v>
      </c>
      <c r="G20" s="11" t="s">
        <v>79</v>
      </c>
      <c r="H20" s="11" t="s">
        <v>100</v>
      </c>
      <c r="I20" s="11"/>
      <c r="J20" s="22">
        <f>K20*4+L20*9+M20*4</f>
        <v>942.1</v>
      </c>
      <c r="K20" s="11">
        <v>35.5</v>
      </c>
      <c r="L20" s="22">
        <v>22.5</v>
      </c>
      <c r="M20" s="11">
        <v>149.4</v>
      </c>
    </row>
    <row r="21" spans="1:13" ht="20.100000000000001" customHeight="1" x14ac:dyDescent="0.25">
      <c r="A21" s="12">
        <f>A18+1</f>
        <v>43938</v>
      </c>
      <c r="B21" s="4" t="s">
        <v>9</v>
      </c>
      <c r="C21" s="32" t="s">
        <v>244</v>
      </c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ht="20.100000000000001" customHeight="1" x14ac:dyDescent="0.25">
      <c r="A22" s="10" t="s">
        <v>83</v>
      </c>
      <c r="B22" s="11" t="s">
        <v>10</v>
      </c>
      <c r="C22" s="9" t="s">
        <v>85</v>
      </c>
      <c r="D22" s="11" t="s">
        <v>208</v>
      </c>
      <c r="E22" s="11" t="s">
        <v>50</v>
      </c>
      <c r="F22" s="11" t="s">
        <v>51</v>
      </c>
      <c r="G22" s="11" t="s">
        <v>24</v>
      </c>
      <c r="H22" s="11" t="s">
        <v>52</v>
      </c>
      <c r="I22" s="11" t="s">
        <v>93</v>
      </c>
      <c r="J22" s="22">
        <f>K22*4+L22*9+M22*4</f>
        <v>997.8</v>
      </c>
      <c r="K22" s="11">
        <v>29.2</v>
      </c>
      <c r="L22" s="22">
        <v>33.4</v>
      </c>
      <c r="M22" s="11">
        <v>145.1</v>
      </c>
    </row>
    <row r="23" spans="1:13" ht="20.100000000000001" customHeight="1" x14ac:dyDescent="0.25">
      <c r="A23" s="3">
        <f>A20+1</f>
        <v>43938</v>
      </c>
      <c r="B23" s="11" t="s">
        <v>11</v>
      </c>
      <c r="C23" s="9" t="s">
        <v>85</v>
      </c>
      <c r="D23" s="11" t="s">
        <v>157</v>
      </c>
      <c r="E23" s="11" t="s">
        <v>162</v>
      </c>
      <c r="F23" s="11" t="s">
        <v>134</v>
      </c>
      <c r="G23" s="11" t="s">
        <v>112</v>
      </c>
      <c r="H23" s="11" t="s">
        <v>166</v>
      </c>
      <c r="I23" s="4"/>
      <c r="J23" s="22">
        <f>K23*4+L23*9+M23*4</f>
        <v>915.40000000000009</v>
      </c>
      <c r="K23" s="11">
        <v>40.200000000000003</v>
      </c>
      <c r="L23" s="11">
        <v>23</v>
      </c>
      <c r="M23" s="11">
        <v>136.9</v>
      </c>
    </row>
  </sheetData>
  <mergeCells count="17">
    <mergeCell ref="A1:M1"/>
    <mergeCell ref="E2:G2"/>
    <mergeCell ref="A3:A4"/>
    <mergeCell ref="A6:A7"/>
    <mergeCell ref="C3:M3"/>
    <mergeCell ref="C6:M6"/>
    <mergeCell ref="C21:M21"/>
    <mergeCell ref="A18:A19"/>
    <mergeCell ref="C19:G19"/>
    <mergeCell ref="C7:G7"/>
    <mergeCell ref="A9:A10"/>
    <mergeCell ref="A12:A13"/>
    <mergeCell ref="A15:A16"/>
    <mergeCell ref="C9:M9"/>
    <mergeCell ref="C12:M12"/>
    <mergeCell ref="C15:M15"/>
    <mergeCell ref="C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="75" zoomScaleNormal="75" workbookViewId="0">
      <selection activeCell="E11" sqref="E11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5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5" ht="20.100000000000001" customHeight="1" x14ac:dyDescent="0.25">
      <c r="A2" s="11" t="s">
        <v>0</v>
      </c>
      <c r="B2" s="11" t="s">
        <v>1</v>
      </c>
      <c r="C2" s="11" t="s">
        <v>2</v>
      </c>
      <c r="D2" s="11" t="s">
        <v>12</v>
      </c>
      <c r="E2" s="30" t="s">
        <v>13</v>
      </c>
      <c r="F2" s="30"/>
      <c r="G2" s="30"/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</row>
    <row r="3" spans="1:15" ht="20.100000000000001" customHeight="1" x14ac:dyDescent="0.25">
      <c r="A3" s="28">
        <v>43939</v>
      </c>
      <c r="B3" s="11" t="s">
        <v>9</v>
      </c>
      <c r="C3" s="32" t="s">
        <v>236</v>
      </c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5" ht="20.100000000000001" customHeight="1" x14ac:dyDescent="0.25">
      <c r="A4" s="29"/>
      <c r="B4" s="11" t="s">
        <v>10</v>
      </c>
      <c r="C4" s="9" t="s">
        <v>85</v>
      </c>
      <c r="D4" s="11" t="s">
        <v>215</v>
      </c>
      <c r="E4" s="11" t="s">
        <v>168</v>
      </c>
      <c r="F4" s="11" t="s">
        <v>149</v>
      </c>
      <c r="G4" s="11" t="s">
        <v>116</v>
      </c>
      <c r="H4" s="11" t="s">
        <v>122</v>
      </c>
      <c r="I4" s="11"/>
      <c r="J4" s="22">
        <f t="shared" ref="J4:J8" si="0">K4*4+L4*9+M4*4</f>
        <v>997.3</v>
      </c>
      <c r="K4" s="11">
        <v>37.4</v>
      </c>
      <c r="L4" s="11">
        <v>27.7</v>
      </c>
      <c r="M4" s="11">
        <v>149.6</v>
      </c>
    </row>
    <row r="5" spans="1:15" ht="20.100000000000001" customHeight="1" x14ac:dyDescent="0.25">
      <c r="A5" s="3">
        <f>A3</f>
        <v>43939</v>
      </c>
      <c r="B5" s="11" t="s">
        <v>11</v>
      </c>
      <c r="C5" s="9" t="s">
        <v>85</v>
      </c>
      <c r="D5" s="16" t="s">
        <v>169</v>
      </c>
      <c r="E5" s="11" t="s">
        <v>176</v>
      </c>
      <c r="F5" s="11" t="s">
        <v>135</v>
      </c>
      <c r="G5" s="11" t="s">
        <v>44</v>
      </c>
      <c r="H5" s="11" t="s">
        <v>173</v>
      </c>
      <c r="I5" s="11"/>
      <c r="J5" s="22">
        <f t="shared" si="0"/>
        <v>916.7</v>
      </c>
      <c r="K5" s="11">
        <v>34.6</v>
      </c>
      <c r="L5" s="11">
        <v>30.7</v>
      </c>
      <c r="M5" s="11">
        <v>125.5</v>
      </c>
    </row>
    <row r="6" spans="1:15" ht="20.100000000000001" customHeight="1" x14ac:dyDescent="0.25">
      <c r="A6" s="28">
        <f>A3+1</f>
        <v>43940</v>
      </c>
      <c r="B6" s="11" t="s">
        <v>9</v>
      </c>
      <c r="C6" s="32" t="s">
        <v>237</v>
      </c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5" ht="20.100000000000001" customHeight="1" x14ac:dyDescent="0.25">
      <c r="A7" s="31"/>
      <c r="B7" s="11" t="s">
        <v>10</v>
      </c>
      <c r="C7" s="32" t="s">
        <v>216</v>
      </c>
      <c r="D7" s="33"/>
      <c r="E7" s="33"/>
      <c r="F7" s="33"/>
      <c r="G7" s="34"/>
      <c r="H7" s="11" t="s">
        <v>99</v>
      </c>
      <c r="I7" s="11"/>
      <c r="J7" s="22">
        <f t="shared" si="0"/>
        <v>839.7</v>
      </c>
      <c r="K7" s="11">
        <v>32</v>
      </c>
      <c r="L7" s="11">
        <v>25.3</v>
      </c>
      <c r="M7" s="11">
        <v>121</v>
      </c>
    </row>
    <row r="8" spans="1:15" ht="20.100000000000001" customHeight="1" thickBot="1" x14ac:dyDescent="0.3">
      <c r="A8" s="13">
        <f>A6</f>
        <v>43940</v>
      </c>
      <c r="B8" s="14" t="s">
        <v>11</v>
      </c>
      <c r="C8" s="14" t="s">
        <v>85</v>
      </c>
      <c r="D8" s="14" t="s">
        <v>205</v>
      </c>
      <c r="E8" s="14" t="s">
        <v>171</v>
      </c>
      <c r="F8" s="14" t="s">
        <v>170</v>
      </c>
      <c r="G8" s="14" t="s">
        <v>24</v>
      </c>
      <c r="H8" s="14" t="s">
        <v>172</v>
      </c>
      <c r="I8" s="14"/>
      <c r="J8" s="14">
        <f t="shared" si="0"/>
        <v>926.4</v>
      </c>
      <c r="K8" s="14">
        <v>41.8</v>
      </c>
      <c r="L8" s="14">
        <v>34</v>
      </c>
      <c r="M8" s="14">
        <v>113.3</v>
      </c>
    </row>
    <row r="9" spans="1:15" ht="20.100000000000001" customHeight="1" x14ac:dyDescent="0.25">
      <c r="A9" s="31">
        <f>A6+1</f>
        <v>43941</v>
      </c>
      <c r="B9" s="4" t="s">
        <v>9</v>
      </c>
      <c r="C9" s="38" t="s">
        <v>238</v>
      </c>
      <c r="D9" s="39"/>
      <c r="E9" s="39"/>
      <c r="F9" s="39"/>
      <c r="G9" s="39"/>
      <c r="H9" s="39"/>
      <c r="I9" s="39"/>
      <c r="J9" s="39"/>
      <c r="K9" s="39"/>
      <c r="L9" s="39"/>
      <c r="M9" s="40"/>
    </row>
    <row r="10" spans="1:15" ht="20.100000000000001" customHeight="1" x14ac:dyDescent="0.25">
      <c r="A10" s="31"/>
      <c r="B10" s="11" t="s">
        <v>10</v>
      </c>
      <c r="C10" s="9" t="s">
        <v>85</v>
      </c>
      <c r="D10" s="11" t="s">
        <v>53</v>
      </c>
      <c r="E10" s="11" t="s">
        <v>54</v>
      </c>
      <c r="F10" s="11" t="s">
        <v>55</v>
      </c>
      <c r="G10" s="11" t="s">
        <v>56</v>
      </c>
      <c r="H10" s="11" t="s">
        <v>57</v>
      </c>
      <c r="I10" s="11" t="s">
        <v>87</v>
      </c>
      <c r="J10" s="22">
        <f>K10*4+L10*9+M10*4</f>
        <v>849.8</v>
      </c>
      <c r="K10" s="11">
        <v>40</v>
      </c>
      <c r="L10" s="11">
        <v>26.6</v>
      </c>
      <c r="M10" s="11">
        <v>112.6</v>
      </c>
    </row>
    <row r="11" spans="1:15" ht="20.100000000000001" customHeight="1" x14ac:dyDescent="0.25">
      <c r="A11" s="3">
        <f>A8+1</f>
        <v>43941</v>
      </c>
      <c r="B11" s="11" t="s">
        <v>11</v>
      </c>
      <c r="C11" s="9" t="s">
        <v>85</v>
      </c>
      <c r="D11" s="11" t="s">
        <v>175</v>
      </c>
      <c r="E11" s="11" t="s">
        <v>178</v>
      </c>
      <c r="F11" s="11" t="s">
        <v>179</v>
      </c>
      <c r="G11" s="11" t="s">
        <v>118</v>
      </c>
      <c r="H11" s="11" t="s">
        <v>203</v>
      </c>
      <c r="I11" s="11"/>
      <c r="J11" s="22">
        <f>K11*4+L11*9+M11*4</f>
        <v>854.40000000000009</v>
      </c>
      <c r="K11" s="11">
        <v>31</v>
      </c>
      <c r="L11" s="11">
        <v>26.4</v>
      </c>
      <c r="M11" s="11">
        <v>123.2</v>
      </c>
    </row>
    <row r="12" spans="1:15" ht="19.5" customHeight="1" x14ac:dyDescent="0.25">
      <c r="A12" s="28">
        <f>A9+1</f>
        <v>43942</v>
      </c>
      <c r="B12" s="11" t="s">
        <v>9</v>
      </c>
      <c r="C12" s="32" t="s">
        <v>239</v>
      </c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5" ht="20.100000000000001" customHeight="1" x14ac:dyDescent="0.25">
      <c r="A13" s="31"/>
      <c r="B13" s="11" t="s">
        <v>10</v>
      </c>
      <c r="C13" s="9" t="s">
        <v>96</v>
      </c>
      <c r="D13" s="11" t="s">
        <v>60</v>
      </c>
      <c r="E13" s="11" t="s">
        <v>167</v>
      </c>
      <c r="F13" s="11" t="s">
        <v>58</v>
      </c>
      <c r="G13" s="11" t="s">
        <v>61</v>
      </c>
      <c r="H13" s="11" t="s">
        <v>59</v>
      </c>
      <c r="I13" s="11"/>
      <c r="J13" s="22">
        <f>K13*4+L13*9+M13*4</f>
        <v>891.09999999999991</v>
      </c>
      <c r="K13" s="11">
        <v>41.2</v>
      </c>
      <c r="L13" s="11">
        <v>29.9</v>
      </c>
      <c r="M13" s="11">
        <v>114.3</v>
      </c>
    </row>
    <row r="14" spans="1:15" ht="20.100000000000001" customHeight="1" x14ac:dyDescent="0.25">
      <c r="A14" s="3">
        <f>A11+1</f>
        <v>43942</v>
      </c>
      <c r="B14" s="11" t="s">
        <v>11</v>
      </c>
      <c r="C14" s="9" t="s">
        <v>85</v>
      </c>
      <c r="D14" s="11" t="s">
        <v>174</v>
      </c>
      <c r="E14" s="11" t="s">
        <v>177</v>
      </c>
      <c r="F14" s="11" t="s">
        <v>199</v>
      </c>
      <c r="G14" s="11" t="s">
        <v>24</v>
      </c>
      <c r="H14" s="18" t="s">
        <v>105</v>
      </c>
      <c r="I14" s="11"/>
      <c r="J14" s="22">
        <f>K14*4+L14*9+M14*4</f>
        <v>884.09999999999991</v>
      </c>
      <c r="K14" s="11">
        <v>29.7</v>
      </c>
      <c r="L14" s="11">
        <v>24.1</v>
      </c>
      <c r="M14" s="11">
        <v>137.1</v>
      </c>
    </row>
    <row r="15" spans="1:15" ht="20.100000000000001" customHeight="1" x14ac:dyDescent="0.25">
      <c r="A15" s="28">
        <f>A12+1</f>
        <v>43943</v>
      </c>
      <c r="B15" s="11" t="s">
        <v>9</v>
      </c>
      <c r="C15" s="32" t="s">
        <v>188</v>
      </c>
      <c r="D15" s="33"/>
      <c r="E15" s="33"/>
      <c r="F15" s="33"/>
      <c r="G15" s="33"/>
      <c r="H15" s="33"/>
      <c r="I15" s="33"/>
      <c r="J15" s="33"/>
      <c r="K15" s="33"/>
      <c r="L15" s="33"/>
      <c r="M15" s="34"/>
    </row>
    <row r="16" spans="1:15" ht="20.100000000000001" customHeight="1" x14ac:dyDescent="0.25">
      <c r="A16" s="31"/>
      <c r="B16" s="11" t="s">
        <v>10</v>
      </c>
      <c r="C16" s="32" t="s">
        <v>221</v>
      </c>
      <c r="D16" s="33"/>
      <c r="E16" s="33"/>
      <c r="F16" s="33"/>
      <c r="G16" s="33"/>
      <c r="H16" s="34"/>
      <c r="I16" s="11" t="s">
        <v>90</v>
      </c>
      <c r="J16" s="22">
        <f>K16*4+L16*9+M16*4</f>
        <v>840</v>
      </c>
      <c r="K16" s="11">
        <v>32.200000000000003</v>
      </c>
      <c r="L16" s="11">
        <v>30.8</v>
      </c>
      <c r="M16" s="11">
        <v>108.5</v>
      </c>
      <c r="O16" s="17"/>
    </row>
    <row r="17" spans="1:13" ht="20.100000000000001" customHeight="1" x14ac:dyDescent="0.25">
      <c r="A17" s="3">
        <f>A14+1</f>
        <v>43943</v>
      </c>
      <c r="B17" s="11" t="s">
        <v>11</v>
      </c>
      <c r="C17" s="9" t="s">
        <v>85</v>
      </c>
      <c r="D17" s="11" t="s">
        <v>218</v>
      </c>
      <c r="E17" s="11" t="s">
        <v>201</v>
      </c>
      <c r="F17" s="11" t="s">
        <v>204</v>
      </c>
      <c r="G17" s="11" t="s">
        <v>117</v>
      </c>
      <c r="H17" s="11" t="s">
        <v>182</v>
      </c>
      <c r="I17" s="11"/>
      <c r="J17" s="22">
        <f>K17*4+L17*9+M17*4</f>
        <v>844.59999999999991</v>
      </c>
      <c r="K17" s="11">
        <v>40.799999999999997</v>
      </c>
      <c r="L17" s="11">
        <v>27</v>
      </c>
      <c r="M17" s="11">
        <v>109.6</v>
      </c>
    </row>
    <row r="18" spans="1:13" ht="20.100000000000001" customHeight="1" x14ac:dyDescent="0.25">
      <c r="A18" s="28">
        <f>A15+1</f>
        <v>43944</v>
      </c>
      <c r="B18" s="11" t="s">
        <v>9</v>
      </c>
      <c r="C18" s="32" t="s">
        <v>240</v>
      </c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20.100000000000001" customHeight="1" x14ac:dyDescent="0.25">
      <c r="A19" s="29"/>
      <c r="B19" s="6" t="s">
        <v>10</v>
      </c>
      <c r="C19" s="11" t="s">
        <v>97</v>
      </c>
      <c r="D19" s="16" t="s">
        <v>62</v>
      </c>
      <c r="E19" s="11" t="s">
        <v>219</v>
      </c>
      <c r="F19" s="11" t="s">
        <v>63</v>
      </c>
      <c r="G19" s="11" t="s">
        <v>28</v>
      </c>
      <c r="H19" s="16" t="s">
        <v>64</v>
      </c>
      <c r="I19" s="11"/>
      <c r="J19" s="22">
        <f>K19*4+L19*9+M19*4</f>
        <v>922.1</v>
      </c>
      <c r="K19" s="6">
        <v>32.4</v>
      </c>
      <c r="L19" s="6">
        <v>21.7</v>
      </c>
      <c r="M19" s="6">
        <v>149.30000000000001</v>
      </c>
    </row>
    <row r="20" spans="1:13" s="7" customFormat="1" ht="20.100000000000001" customHeight="1" x14ac:dyDescent="0.25">
      <c r="A20" s="3">
        <f>A17+1</f>
        <v>43944</v>
      </c>
      <c r="B20" s="11" t="s">
        <v>11</v>
      </c>
      <c r="C20" s="9" t="s">
        <v>85</v>
      </c>
      <c r="D20" s="11" t="s">
        <v>185</v>
      </c>
      <c r="E20" s="11" t="s">
        <v>200</v>
      </c>
      <c r="F20" s="11" t="s">
        <v>202</v>
      </c>
      <c r="G20" s="11" t="s">
        <v>119</v>
      </c>
      <c r="H20" s="11" t="s">
        <v>184</v>
      </c>
      <c r="I20" s="11"/>
      <c r="J20" s="22">
        <f>K20*4+L20*9+M20*4</f>
        <v>801.9</v>
      </c>
      <c r="K20" s="11">
        <v>29.2</v>
      </c>
      <c r="L20" s="11">
        <v>22.7</v>
      </c>
      <c r="M20" s="11">
        <v>120.2</v>
      </c>
    </row>
    <row r="21" spans="1:13" ht="20.100000000000001" customHeight="1" x14ac:dyDescent="0.25">
      <c r="A21" s="12">
        <f>A18+1</f>
        <v>43945</v>
      </c>
      <c r="B21" s="4" t="s">
        <v>9</v>
      </c>
      <c r="C21" s="32" t="s">
        <v>245</v>
      </c>
      <c r="D21" s="33"/>
      <c r="E21" s="33"/>
      <c r="F21" s="33"/>
      <c r="G21" s="33"/>
      <c r="H21" s="33"/>
      <c r="I21" s="33"/>
      <c r="J21" s="33"/>
      <c r="K21" s="33"/>
      <c r="L21" s="33"/>
      <c r="M21" s="34"/>
    </row>
    <row r="22" spans="1:13" ht="20.100000000000001" customHeight="1" x14ac:dyDescent="0.25">
      <c r="A22" s="10" t="s">
        <v>82</v>
      </c>
      <c r="B22" s="11" t="s">
        <v>10</v>
      </c>
      <c r="C22" s="9" t="s">
        <v>85</v>
      </c>
      <c r="D22" s="11" t="s">
        <v>209</v>
      </c>
      <c r="E22" s="11" t="s">
        <v>65</v>
      </c>
      <c r="F22" s="11" t="s">
        <v>66</v>
      </c>
      <c r="G22" s="11" t="s">
        <v>67</v>
      </c>
      <c r="H22" s="11" t="s">
        <v>68</v>
      </c>
      <c r="I22" s="11" t="s">
        <v>92</v>
      </c>
      <c r="J22" s="22">
        <f>K22*4+L22*9+M22*4</f>
        <v>818.59999999999991</v>
      </c>
      <c r="K22" s="11">
        <v>29.7</v>
      </c>
      <c r="L22" s="11">
        <v>28.2</v>
      </c>
      <c r="M22" s="11">
        <v>111.5</v>
      </c>
    </row>
    <row r="23" spans="1:13" ht="20.100000000000001" customHeight="1" x14ac:dyDescent="0.25">
      <c r="A23" s="3">
        <f>A20+1</f>
        <v>43945</v>
      </c>
      <c r="B23" s="11" t="s">
        <v>11</v>
      </c>
      <c r="C23" s="32" t="s">
        <v>15</v>
      </c>
      <c r="D23" s="33"/>
      <c r="E23" s="33"/>
      <c r="F23" s="33"/>
      <c r="G23" s="33"/>
      <c r="H23" s="33"/>
      <c r="I23" s="33"/>
      <c r="J23" s="33"/>
      <c r="K23" s="33"/>
      <c r="L23" s="33"/>
      <c r="M23" s="34"/>
    </row>
  </sheetData>
  <mergeCells count="18">
    <mergeCell ref="A1:M1"/>
    <mergeCell ref="E2:G2"/>
    <mergeCell ref="A3:A4"/>
    <mergeCell ref="A6:A7"/>
    <mergeCell ref="C7:G7"/>
    <mergeCell ref="C3:M3"/>
    <mergeCell ref="C6:M6"/>
    <mergeCell ref="A9:A10"/>
    <mergeCell ref="A12:A13"/>
    <mergeCell ref="A15:A16"/>
    <mergeCell ref="C15:M15"/>
    <mergeCell ref="C9:M9"/>
    <mergeCell ref="C12:M12"/>
    <mergeCell ref="C23:M23"/>
    <mergeCell ref="A18:A19"/>
    <mergeCell ref="C16:H16"/>
    <mergeCell ref="C21:M21"/>
    <mergeCell ref="C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75" zoomScaleNormal="75" workbookViewId="0">
      <selection activeCell="C12" sqref="C12:M12"/>
    </sheetView>
  </sheetViews>
  <sheetFormatPr defaultRowHeight="16.5" x14ac:dyDescent="0.25"/>
  <cols>
    <col min="1" max="1" width="7.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20.100000000000001" customHeight="1" x14ac:dyDescent="0.25">
      <c r="A2" s="11" t="s">
        <v>0</v>
      </c>
      <c r="B2" s="11" t="s">
        <v>1</v>
      </c>
      <c r="C2" s="11" t="s">
        <v>2</v>
      </c>
      <c r="D2" s="11" t="s">
        <v>12</v>
      </c>
      <c r="E2" s="30" t="s">
        <v>13</v>
      </c>
      <c r="F2" s="30"/>
      <c r="G2" s="30"/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</row>
    <row r="3" spans="1:13" ht="20.100000000000001" customHeight="1" x14ac:dyDescent="0.25">
      <c r="A3" s="31">
        <v>43948</v>
      </c>
      <c r="B3" s="4" t="s">
        <v>9</v>
      </c>
      <c r="C3" s="32" t="s">
        <v>246</v>
      </c>
      <c r="D3" s="33"/>
      <c r="E3" s="33"/>
      <c r="F3" s="33"/>
      <c r="G3" s="33"/>
      <c r="H3" s="33"/>
      <c r="I3" s="33"/>
      <c r="J3" s="33"/>
      <c r="K3" s="33"/>
      <c r="L3" s="33"/>
      <c r="M3" s="34"/>
    </row>
    <row r="4" spans="1:13" ht="20.100000000000001" customHeight="1" x14ac:dyDescent="0.25">
      <c r="A4" s="31"/>
      <c r="B4" s="11" t="s">
        <v>10</v>
      </c>
      <c r="C4" s="9" t="s">
        <v>85</v>
      </c>
      <c r="D4" s="11" t="s">
        <v>69</v>
      </c>
      <c r="E4" s="11" t="s">
        <v>70</v>
      </c>
      <c r="F4" s="11" t="s">
        <v>187</v>
      </c>
      <c r="G4" s="11" t="s">
        <v>222</v>
      </c>
      <c r="H4" s="11" t="s">
        <v>71</v>
      </c>
      <c r="I4" s="11" t="s">
        <v>93</v>
      </c>
      <c r="J4" s="22">
        <f t="shared" ref="J4:J14" si="0">K4*4+L4*9+M4*4</f>
        <v>820.8</v>
      </c>
      <c r="K4" s="11">
        <v>29.8</v>
      </c>
      <c r="L4" s="11">
        <v>26</v>
      </c>
      <c r="M4" s="11">
        <v>116.9</v>
      </c>
    </row>
    <row r="5" spans="1:13" ht="20.100000000000001" customHeight="1" x14ac:dyDescent="0.25">
      <c r="A5" s="3">
        <f>A3</f>
        <v>43948</v>
      </c>
      <c r="B5" s="11" t="s">
        <v>11</v>
      </c>
      <c r="C5" s="9" t="s">
        <v>85</v>
      </c>
      <c r="D5" s="11" t="s">
        <v>206</v>
      </c>
      <c r="E5" s="11" t="s">
        <v>213</v>
      </c>
      <c r="F5" s="11" t="s">
        <v>193</v>
      </c>
      <c r="G5" s="11" t="s">
        <v>120</v>
      </c>
      <c r="H5" s="11" t="s">
        <v>183</v>
      </c>
      <c r="I5" s="11"/>
      <c r="J5" s="22">
        <f t="shared" si="0"/>
        <v>968.6</v>
      </c>
      <c r="K5" s="11">
        <v>35.1</v>
      </c>
      <c r="L5" s="11">
        <v>31.8</v>
      </c>
      <c r="M5" s="11">
        <v>135.5</v>
      </c>
    </row>
    <row r="6" spans="1:13" ht="19.5" customHeight="1" x14ac:dyDescent="0.25">
      <c r="A6" s="28">
        <f>A3+1</f>
        <v>43949</v>
      </c>
      <c r="B6" s="11" t="s">
        <v>9</v>
      </c>
      <c r="C6" s="32" t="s">
        <v>241</v>
      </c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ht="20.100000000000001" customHeight="1" x14ac:dyDescent="0.25">
      <c r="A7" s="31"/>
      <c r="B7" s="11" t="s">
        <v>10</v>
      </c>
      <c r="C7" s="32" t="s">
        <v>81</v>
      </c>
      <c r="D7" s="33"/>
      <c r="E7" s="33"/>
      <c r="F7" s="33"/>
      <c r="G7" s="34"/>
      <c r="H7" s="11" t="s">
        <v>72</v>
      </c>
      <c r="I7" s="11"/>
      <c r="J7" s="22">
        <f t="shared" si="0"/>
        <v>829.2</v>
      </c>
      <c r="K7" s="11">
        <v>29.9</v>
      </c>
      <c r="L7" s="11">
        <v>28</v>
      </c>
      <c r="M7" s="11">
        <v>114.4</v>
      </c>
    </row>
    <row r="8" spans="1:13" ht="20.100000000000001" customHeight="1" x14ac:dyDescent="0.25">
      <c r="A8" s="3">
        <f>A5+1</f>
        <v>43949</v>
      </c>
      <c r="B8" s="11" t="s">
        <v>11</v>
      </c>
      <c r="C8" s="9" t="s">
        <v>85</v>
      </c>
      <c r="D8" s="11" t="s">
        <v>190</v>
      </c>
      <c r="E8" s="11" t="s">
        <v>189</v>
      </c>
      <c r="F8" s="11" t="s">
        <v>197</v>
      </c>
      <c r="G8" s="11" t="s">
        <v>214</v>
      </c>
      <c r="H8" s="11" t="s">
        <v>103</v>
      </c>
      <c r="I8" s="11"/>
      <c r="J8" s="22">
        <f t="shared" si="0"/>
        <v>920</v>
      </c>
      <c r="K8" s="11">
        <v>34.5</v>
      </c>
      <c r="L8" s="11">
        <v>28.8</v>
      </c>
      <c r="M8" s="11">
        <v>130.69999999999999</v>
      </c>
    </row>
    <row r="9" spans="1:13" ht="20.100000000000001" customHeight="1" x14ac:dyDescent="0.25">
      <c r="A9" s="28">
        <f>A6+1</f>
        <v>43950</v>
      </c>
      <c r="B9" s="11" t="s">
        <v>9</v>
      </c>
      <c r="C9" s="32" t="s">
        <v>242</v>
      </c>
      <c r="D9" s="33"/>
      <c r="E9" s="33"/>
      <c r="F9" s="33"/>
      <c r="G9" s="33"/>
      <c r="H9" s="33"/>
      <c r="I9" s="33"/>
      <c r="J9" s="33"/>
      <c r="K9" s="33"/>
      <c r="L9" s="33"/>
      <c r="M9" s="34"/>
    </row>
    <row r="10" spans="1:13" ht="20.100000000000001" customHeight="1" x14ac:dyDescent="0.25">
      <c r="A10" s="31"/>
      <c r="B10" s="11" t="s">
        <v>10</v>
      </c>
      <c r="C10" s="11" t="s">
        <v>98</v>
      </c>
      <c r="D10" s="11" t="s">
        <v>73</v>
      </c>
      <c r="E10" s="11" t="s">
        <v>74</v>
      </c>
      <c r="F10" s="16" t="s">
        <v>160</v>
      </c>
      <c r="G10" s="11" t="s">
        <v>75</v>
      </c>
      <c r="H10" s="11" t="s">
        <v>76</v>
      </c>
      <c r="I10" s="11" t="s">
        <v>91</v>
      </c>
      <c r="J10" s="22">
        <f t="shared" si="0"/>
        <v>871.6</v>
      </c>
      <c r="K10" s="11">
        <v>35.700000000000003</v>
      </c>
      <c r="L10" s="11">
        <v>22.4</v>
      </c>
      <c r="M10" s="11">
        <v>131.80000000000001</v>
      </c>
    </row>
    <row r="11" spans="1:13" ht="20.100000000000001" customHeight="1" x14ac:dyDescent="0.25">
      <c r="A11" s="3">
        <f>A8+1</f>
        <v>43950</v>
      </c>
      <c r="B11" s="11" t="s">
        <v>11</v>
      </c>
      <c r="C11" s="9" t="s">
        <v>85</v>
      </c>
      <c r="D11" s="11" t="s">
        <v>191</v>
      </c>
      <c r="E11" s="16" t="s">
        <v>196</v>
      </c>
      <c r="F11" s="11" t="s">
        <v>195</v>
      </c>
      <c r="G11" s="11" t="s">
        <v>186</v>
      </c>
      <c r="H11" s="11" t="s">
        <v>180</v>
      </c>
      <c r="I11" s="11"/>
      <c r="J11" s="22">
        <f t="shared" si="0"/>
        <v>978.7</v>
      </c>
      <c r="K11" s="11">
        <v>45</v>
      </c>
      <c r="L11" s="11">
        <v>43.5</v>
      </c>
      <c r="M11" s="11">
        <v>101.8</v>
      </c>
    </row>
    <row r="12" spans="1:13" ht="20.100000000000001" customHeight="1" x14ac:dyDescent="0.25">
      <c r="A12" s="28">
        <f>A9+1</f>
        <v>43951</v>
      </c>
      <c r="B12" s="11" t="s">
        <v>9</v>
      </c>
      <c r="C12" s="32" t="s">
        <v>243</v>
      </c>
      <c r="D12" s="33"/>
      <c r="E12" s="33"/>
      <c r="F12" s="33"/>
      <c r="G12" s="33"/>
      <c r="H12" s="33"/>
      <c r="I12" s="33"/>
      <c r="J12" s="33"/>
      <c r="K12" s="33"/>
      <c r="L12" s="33"/>
      <c r="M12" s="34"/>
    </row>
    <row r="13" spans="1:13" ht="20.100000000000001" customHeight="1" x14ac:dyDescent="0.25">
      <c r="A13" s="29"/>
      <c r="B13" s="6" t="s">
        <v>10</v>
      </c>
      <c r="C13" s="9" t="s">
        <v>85</v>
      </c>
      <c r="D13" s="11" t="s">
        <v>77</v>
      </c>
      <c r="E13" s="11" t="s">
        <v>210</v>
      </c>
      <c r="F13" s="11" t="s">
        <v>78</v>
      </c>
      <c r="G13" s="11" t="s">
        <v>223</v>
      </c>
      <c r="H13" s="11" t="s">
        <v>102</v>
      </c>
      <c r="I13" s="11"/>
      <c r="J13" s="22">
        <f t="shared" si="0"/>
        <v>945.3</v>
      </c>
      <c r="K13" s="6">
        <v>30.3</v>
      </c>
      <c r="L13" s="6">
        <v>27.7</v>
      </c>
      <c r="M13" s="6">
        <v>143.69999999999999</v>
      </c>
    </row>
    <row r="14" spans="1:13" s="7" customFormat="1" ht="20.100000000000001" customHeight="1" x14ac:dyDescent="0.25">
      <c r="A14" s="3">
        <f>A11+1</f>
        <v>43951</v>
      </c>
      <c r="B14" s="11" t="s">
        <v>11</v>
      </c>
      <c r="C14" s="9" t="s">
        <v>85</v>
      </c>
      <c r="D14" s="11" t="s">
        <v>192</v>
      </c>
      <c r="E14" s="11" t="s">
        <v>194</v>
      </c>
      <c r="F14" s="11" t="s">
        <v>198</v>
      </c>
      <c r="G14" s="11" t="s">
        <v>118</v>
      </c>
      <c r="H14" s="11" t="s">
        <v>181</v>
      </c>
      <c r="I14" s="11"/>
      <c r="J14" s="22">
        <f t="shared" si="0"/>
        <v>880.8</v>
      </c>
      <c r="K14" s="11">
        <v>32.799999999999997</v>
      </c>
      <c r="L14" s="11">
        <v>29.6</v>
      </c>
      <c r="M14" s="11">
        <v>120.8</v>
      </c>
    </row>
  </sheetData>
  <mergeCells count="11">
    <mergeCell ref="A1:M1"/>
    <mergeCell ref="E2:G2"/>
    <mergeCell ref="A12:A13"/>
    <mergeCell ref="C7:G7"/>
    <mergeCell ref="A3:A4"/>
    <mergeCell ref="A6:A7"/>
    <mergeCell ref="A9:A10"/>
    <mergeCell ref="C3:M3"/>
    <mergeCell ref="C9:M9"/>
    <mergeCell ref="C6:M6"/>
    <mergeCell ref="C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</vt:lpstr>
      <vt:lpstr>4-2</vt:lpstr>
      <vt:lpstr>4-3</vt:lpstr>
      <vt:lpstr>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2020-03-20T02:26:53Z</cp:lastPrinted>
  <dcterms:created xsi:type="dcterms:W3CDTF">2019-09-11T00:38:30Z</dcterms:created>
  <dcterms:modified xsi:type="dcterms:W3CDTF">2020-03-30T05:57:18Z</dcterms:modified>
</cp:coreProperties>
</file>