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4-1" sheetId="1" r:id="rId1"/>
    <sheet name="4-2" sheetId="2" r:id="rId2"/>
    <sheet name="4-3" sheetId="3" r:id="rId3"/>
    <sheet name="4-4" sheetId="4" r:id="rId4"/>
  </sheets>
  <calcPr calcId="162913"/>
</workbook>
</file>

<file path=xl/calcChain.xml><?xml version="1.0" encoding="utf-8"?>
<calcChain xmlns="http://schemas.openxmlformats.org/spreadsheetml/2006/main">
  <c r="J14" i="4" l="1"/>
  <c r="J13" i="4"/>
  <c r="J11" i="4"/>
  <c r="J10" i="4"/>
  <c r="J8" i="4"/>
  <c r="J7" i="4"/>
  <c r="J5" i="4"/>
  <c r="J4" i="4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20" i="1"/>
  <c r="J19" i="1"/>
  <c r="J17" i="1"/>
  <c r="J16" i="1"/>
  <c r="J14" i="1"/>
  <c r="J13" i="1"/>
  <c r="J11" i="1"/>
  <c r="J10" i="1"/>
  <c r="J8" i="1"/>
  <c r="J7" i="1"/>
  <c r="J4" i="1"/>
  <c r="A5" i="4" l="1"/>
  <c r="A8" i="4" s="1"/>
  <c r="A11" i="4" s="1"/>
  <c r="A14" i="4" s="1"/>
  <c r="A6" i="3"/>
  <c r="A8" i="3" s="1"/>
  <c r="A11" i="3" s="1"/>
  <c r="A14" i="3" s="1"/>
  <c r="A17" i="3" s="1"/>
  <c r="A20" i="3" s="1"/>
  <c r="A23" i="3" s="1"/>
  <c r="A5" i="3"/>
  <c r="A6" i="2"/>
  <c r="A5" i="2"/>
  <c r="A8" i="1"/>
  <c r="A9" i="1"/>
  <c r="A12" i="1" s="1"/>
  <c r="A15" i="1" s="1"/>
  <c r="A9" i="2" l="1"/>
  <c r="A12" i="2" s="1"/>
  <c r="A15" i="2" s="1"/>
  <c r="A18" i="2" s="1"/>
  <c r="A21" i="2" s="1"/>
  <c r="A8" i="2"/>
  <c r="A11" i="2" s="1"/>
  <c r="A14" i="2" s="1"/>
  <c r="A17" i="2" s="1"/>
  <c r="A20" i="2" s="1"/>
  <c r="A23" i="2" s="1"/>
  <c r="A6" i="4"/>
  <c r="A9" i="4" s="1"/>
  <c r="A12" i="4" s="1"/>
  <c r="A9" i="3"/>
  <c r="A12" i="3" s="1"/>
  <c r="A15" i="3" s="1"/>
  <c r="A18" i="3" s="1"/>
  <c r="A21" i="3" s="1"/>
  <c r="A5" i="1"/>
  <c r="A11" i="1" s="1"/>
  <c r="A14" i="1" s="1"/>
  <c r="A17" i="1" s="1"/>
  <c r="A20" i="1" l="1"/>
  <c r="A18" i="1"/>
</calcChain>
</file>

<file path=xl/sharedStrings.xml><?xml version="1.0" encoding="utf-8"?>
<sst xmlns="http://schemas.openxmlformats.org/spreadsheetml/2006/main" count="409" uniqueCount="257">
  <si>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</si>
  <si>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</si>
  <si>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</si>
  <si>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</si>
  <si>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</si>
  <si>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</si>
  <si>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</si>
  <si>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</si>
  <si>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</si>
  <si>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</si>
  <si>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</si>
  <si>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</si>
  <si>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</si>
  <si>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</si>
  <si>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        空</t>
    <phoneticPr fontId="1" type="noConversion"/>
  </si>
  <si>
    <t>炒青江菜</t>
    <phoneticPr fontId="1" type="noConversion"/>
  </si>
  <si>
    <t>炒 油 菜</t>
    <phoneticPr fontId="1" type="noConversion"/>
  </si>
  <si>
    <t>炒小白菜</t>
    <phoneticPr fontId="1" type="noConversion"/>
  </si>
  <si>
    <t>炒大陸妹</t>
    <phoneticPr fontId="1" type="noConversion"/>
  </si>
  <si>
    <t>紅蘿蔔炒蛋</t>
    <phoneticPr fontId="1" type="noConversion"/>
  </si>
  <si>
    <t>炒 菠 菜</t>
    <phoneticPr fontId="1" type="noConversion"/>
  </si>
  <si>
    <t>墨西哥麵包、五穀芝麻米漿</t>
    <phoneticPr fontId="1" type="noConversion"/>
  </si>
  <si>
    <t>白米飯</t>
    <phoneticPr fontId="1" type="noConversion"/>
  </si>
  <si>
    <t>芭樂</t>
    <phoneticPr fontId="1" type="noConversion"/>
  </si>
  <si>
    <t>蘋果</t>
    <phoneticPr fontId="1" type="noConversion"/>
  </si>
  <si>
    <t>小蕃茄</t>
    <phoneticPr fontId="1" type="noConversion"/>
  </si>
  <si>
    <t>土芒果</t>
    <phoneticPr fontId="1" type="noConversion"/>
  </si>
  <si>
    <t>葡萄</t>
    <phoneticPr fontId="1" type="noConversion"/>
  </si>
  <si>
    <t>香蕉</t>
    <phoneticPr fontId="1" type="noConversion"/>
  </si>
  <si>
    <t>茂谷柑</t>
    <phoneticPr fontId="1" type="noConversion"/>
  </si>
  <si>
    <t>珍珠奶茶甜湯</t>
    <phoneticPr fontId="1" type="noConversion"/>
  </si>
  <si>
    <t>大理石蛋糕、鮮奶茶</t>
    <phoneticPr fontId="1" type="noConversion"/>
  </si>
  <si>
    <t>山粉圓冬瓜露甜湯</t>
    <phoneticPr fontId="1" type="noConversion"/>
  </si>
  <si>
    <t>炒大陸妹</t>
    <phoneticPr fontId="1" type="noConversion"/>
  </si>
  <si>
    <t>炒青江菜</t>
    <phoneticPr fontId="1" type="noConversion"/>
  </si>
  <si>
    <t>炒小白菜</t>
    <phoneticPr fontId="1" type="noConversion"/>
  </si>
  <si>
    <t>炒小白菜</t>
    <phoneticPr fontId="1" type="noConversion"/>
  </si>
  <si>
    <t>炒空心菜</t>
    <phoneticPr fontId="1" type="noConversion"/>
  </si>
  <si>
    <t>椰果珍珠紅茶甜湯</t>
    <phoneticPr fontId="1" type="noConversion"/>
  </si>
  <si>
    <t>綜合甜湯</t>
    <phoneticPr fontId="1" type="noConversion"/>
  </si>
  <si>
    <t>蜜汁地瓜</t>
    <phoneticPr fontId="1" type="noConversion"/>
  </si>
  <si>
    <t>滷香菇白菜</t>
    <phoneticPr fontId="1" type="noConversion"/>
  </si>
  <si>
    <t>九塔茄子</t>
    <phoneticPr fontId="1" type="noConversion"/>
  </si>
  <si>
    <t>起司南瓜</t>
    <phoneticPr fontId="1" type="noConversion"/>
  </si>
  <si>
    <t>炒 牛 蒡</t>
    <phoneticPr fontId="1" type="noConversion"/>
  </si>
  <si>
    <t>味噌豆腐</t>
    <phoneticPr fontId="1" type="noConversion"/>
  </si>
  <si>
    <t>泡菜黃豆芽</t>
    <phoneticPr fontId="1" type="noConversion"/>
  </si>
  <si>
    <t>鮮蔬冬粉</t>
    <phoneticPr fontId="1" type="noConversion"/>
  </si>
  <si>
    <t>冬菜冬粉</t>
    <phoneticPr fontId="1" type="noConversion"/>
  </si>
  <si>
    <t>紅燒麵筋</t>
    <phoneticPr fontId="1" type="noConversion"/>
  </si>
  <si>
    <t>甘醇風味馬鈴薯</t>
    <phoneticPr fontId="1" type="noConversion"/>
  </si>
  <si>
    <t>海芽蛋花</t>
    <phoneticPr fontId="1" type="noConversion"/>
  </si>
  <si>
    <t>咕嚕油豆腐</t>
    <phoneticPr fontId="1" type="noConversion"/>
  </si>
  <si>
    <t>關東煮湯</t>
    <phoneticPr fontId="1" type="noConversion"/>
  </si>
  <si>
    <t>香菇蒸蛋</t>
    <phoneticPr fontId="1" type="noConversion"/>
  </si>
  <si>
    <t>田園五彩丁</t>
    <phoneticPr fontId="1" type="noConversion"/>
  </si>
  <si>
    <t>泡菜炒年糕</t>
    <phoneticPr fontId="1" type="noConversion"/>
  </si>
  <si>
    <t>味帝團膳公司 109年4月份 普門中學早、午、晚菜單 〔素食〕</t>
    <phoneticPr fontId="1" type="noConversion"/>
  </si>
  <si>
    <t>筍香燜麵輪</t>
    <phoneticPr fontId="1" type="noConversion"/>
  </si>
  <si>
    <t>咖哩花菜蒟蒻</t>
    <phoneticPr fontId="1" type="noConversion"/>
  </si>
  <si>
    <t>滷大油腐×1</t>
    <phoneticPr fontId="1" type="noConversion"/>
  </si>
  <si>
    <t>炒大陸妹</t>
    <phoneticPr fontId="1" type="noConversion"/>
  </si>
  <si>
    <t>薑絲冬瓜</t>
    <phoneticPr fontId="1" type="noConversion"/>
  </si>
  <si>
    <t>三明治、可可亞</t>
    <phoneticPr fontId="1" type="noConversion"/>
  </si>
  <si>
    <t>九塔茄子</t>
    <phoneticPr fontId="1" type="noConversion"/>
  </si>
  <si>
    <t>炒青江菜</t>
    <phoneticPr fontId="1" type="noConversion"/>
  </si>
  <si>
    <t>針菇紫菜</t>
    <phoneticPr fontId="1" type="noConversion"/>
  </si>
  <si>
    <t>白米飯</t>
    <phoneticPr fontId="1" type="noConversion"/>
  </si>
  <si>
    <t>麻醬拌三絲</t>
    <phoneticPr fontId="1" type="noConversion"/>
  </si>
  <si>
    <t>糙米飯</t>
    <phoneticPr fontId="1" type="noConversion"/>
  </si>
  <si>
    <t>川耳大白菜</t>
    <phoneticPr fontId="1" type="noConversion"/>
  </si>
  <si>
    <t>檸檬山粉圓甜湯</t>
    <phoneticPr fontId="1" type="noConversion"/>
  </si>
  <si>
    <t>木須炒年糕</t>
    <phoneticPr fontId="1" type="noConversion"/>
  </si>
  <si>
    <t>炒大陸妹</t>
    <phoneticPr fontId="1" type="noConversion"/>
  </si>
  <si>
    <t>紫菜針菇</t>
    <phoneticPr fontId="1" type="noConversion"/>
  </si>
  <si>
    <t>白米飯</t>
    <phoneticPr fontId="1" type="noConversion"/>
  </si>
  <si>
    <r>
      <t>素  鵝</t>
    </r>
    <r>
      <rPr>
        <sz val="14"/>
        <color theme="1"/>
        <rFont val="標楷體"/>
        <family val="4"/>
        <charset val="136"/>
      </rPr>
      <t>×</t>
    </r>
    <r>
      <rPr>
        <sz val="14"/>
        <color theme="1"/>
        <rFont val="Times New Roman"/>
        <family val="1"/>
      </rPr>
      <t>1</t>
    </r>
    <phoneticPr fontId="1" type="noConversion"/>
  </si>
  <si>
    <t xml:space="preserve">素 鱔 糊 </t>
    <phoneticPr fontId="1" type="noConversion"/>
  </si>
  <si>
    <t>炒 菠 菜</t>
    <phoneticPr fontId="1" type="noConversion"/>
  </si>
  <si>
    <t>煎餃、豆漿</t>
    <phoneticPr fontId="1" type="noConversion"/>
  </si>
  <si>
    <t>芋頭素粥(乾香菇絲，芋頭…等)菜包×1、五香妙炒、黑胡椒毛豆莢</t>
    <phoneticPr fontId="1" type="noConversion"/>
  </si>
  <si>
    <t>紫米飯</t>
    <phoneticPr fontId="1" type="noConversion"/>
  </si>
  <si>
    <t>壽喜燒凍豆腐</t>
    <phoneticPr fontId="1" type="noConversion"/>
  </si>
  <si>
    <t>鮮菇毛豆</t>
    <phoneticPr fontId="1" type="noConversion"/>
  </si>
  <si>
    <t>素沙茶油菜</t>
    <phoneticPr fontId="1" type="noConversion"/>
  </si>
  <si>
    <t>酸菜素肉</t>
    <phoneticPr fontId="1" type="noConversion"/>
  </si>
  <si>
    <t>素 三 寶</t>
    <phoneticPr fontId="1" type="noConversion"/>
  </si>
  <si>
    <t>瓜仔豆腐</t>
    <phoneticPr fontId="1" type="noConversion"/>
  </si>
  <si>
    <t>越式寬粉</t>
    <phoneticPr fontId="1" type="noConversion"/>
  </si>
  <si>
    <r>
      <t>椰香山藥捲×</t>
    </r>
    <r>
      <rPr>
        <sz val="13"/>
        <color theme="1"/>
        <rFont val="Times New Roman"/>
        <family val="1"/>
      </rPr>
      <t>1</t>
    </r>
    <phoneticPr fontId="1" type="noConversion"/>
  </si>
  <si>
    <t>木須小白菜</t>
    <phoneticPr fontId="1" type="noConversion"/>
  </si>
  <si>
    <t>當歸銀蘿</t>
    <phoneticPr fontId="1" type="noConversion"/>
  </si>
  <si>
    <t>車輪梅干筍</t>
    <phoneticPr fontId="1" type="noConversion"/>
  </si>
  <si>
    <t>炒 油 菜</t>
    <phoneticPr fontId="1" type="noConversion"/>
  </si>
  <si>
    <t>素客家米苔目</t>
    <phoneticPr fontId="1" type="noConversion"/>
  </si>
  <si>
    <t>宮保豆腐</t>
    <phoneticPr fontId="1" type="noConversion"/>
  </si>
  <si>
    <t>榨菜炒豆包</t>
    <phoneticPr fontId="1" type="noConversion"/>
  </si>
  <si>
    <t>紅燒茹素</t>
    <phoneticPr fontId="1" type="noConversion"/>
  </si>
  <si>
    <t>素鹽酥雞</t>
    <phoneticPr fontId="1" type="noConversion"/>
  </si>
  <si>
    <t>翡翠素蟹絲</t>
    <phoneticPr fontId="1" type="noConversion"/>
  </si>
  <si>
    <t>三色玉米</t>
    <phoneticPr fontId="1" type="noConversion"/>
  </si>
  <si>
    <t>素八寶見×1</t>
    <phoneticPr fontId="1" type="noConversion"/>
  </si>
  <si>
    <t>糖醋豆腸</t>
    <phoneticPr fontId="1" type="noConversion"/>
  </si>
  <si>
    <t>香椿百頁豆腐</t>
    <phoneticPr fontId="1" type="noConversion"/>
  </si>
  <si>
    <t>海芽蛋花</t>
    <phoneticPr fontId="1" type="noConversion"/>
  </si>
  <si>
    <t>三杯杏鮑菇</t>
    <phoneticPr fontId="1" type="noConversion"/>
  </si>
  <si>
    <t>雙冬烤麩</t>
    <phoneticPr fontId="1" type="noConversion"/>
  </si>
  <si>
    <t>綠咖哩豆腸</t>
    <phoneticPr fontId="1" type="noConversion"/>
  </si>
  <si>
    <t>滷海帶結</t>
    <phoneticPr fontId="1" type="noConversion"/>
  </si>
  <si>
    <t>紅蔘大白菜</t>
    <phoneticPr fontId="1" type="noConversion"/>
  </si>
  <si>
    <t>青椒炒豆干</t>
    <phoneticPr fontId="1" type="noConversion"/>
  </si>
  <si>
    <t>炒 油 菜</t>
    <phoneticPr fontId="1" type="noConversion"/>
  </si>
  <si>
    <t>胚芽米飯</t>
    <phoneticPr fontId="1" type="noConversion"/>
  </si>
  <si>
    <t>栗子燒油腐</t>
    <phoneticPr fontId="1" type="noConversion"/>
  </si>
  <si>
    <t>翡翠蒸蛋</t>
    <phoneticPr fontId="1" type="noConversion"/>
  </si>
  <si>
    <t>清燒蘿蔔</t>
    <phoneticPr fontId="1" type="noConversion"/>
  </si>
  <si>
    <t>薑絲青江菜</t>
    <phoneticPr fontId="1" type="noConversion"/>
  </si>
  <si>
    <t>綠豆粉角甜湯</t>
    <phoneticPr fontId="1" type="noConversion"/>
  </si>
  <si>
    <t>香菇扁蒲</t>
    <phoneticPr fontId="1" type="noConversion"/>
  </si>
  <si>
    <t>炒 菠 菜</t>
    <phoneticPr fontId="1" type="noConversion"/>
  </si>
  <si>
    <t>小米飯</t>
    <phoneticPr fontId="1" type="noConversion"/>
  </si>
  <si>
    <t>三色椪豆</t>
    <phoneticPr fontId="1" type="noConversion"/>
  </si>
  <si>
    <t>麻油菠菜</t>
    <phoneticPr fontId="1" type="noConversion"/>
  </si>
  <si>
    <t>菜甫素雞</t>
    <phoneticPr fontId="1" type="noConversion"/>
  </si>
  <si>
    <t>沙茶什錦豆皮</t>
    <phoneticPr fontId="1" type="noConversion"/>
  </si>
  <si>
    <t>三寶紅茶甜湯</t>
    <phoneticPr fontId="1" type="noConversion"/>
  </si>
  <si>
    <t>梅干菜燒百頁</t>
    <phoneticPr fontId="1" type="noConversion"/>
  </si>
  <si>
    <t>豆豉南瓜</t>
    <phoneticPr fontId="1" type="noConversion"/>
  </si>
  <si>
    <t>麻辣金絲</t>
    <phoneticPr fontId="1" type="noConversion"/>
  </si>
  <si>
    <t>木耳高麗菜</t>
    <phoneticPr fontId="1" type="noConversion"/>
  </si>
  <si>
    <t>豆皮豆薯</t>
    <phoneticPr fontId="1" type="noConversion"/>
  </si>
  <si>
    <t>滷豆干丁</t>
    <phoneticPr fontId="1" type="noConversion"/>
  </si>
  <si>
    <t>糖醋素排骨</t>
    <phoneticPr fontId="1" type="noConversion"/>
  </si>
  <si>
    <t>豆薯蛋花</t>
    <phoneticPr fontId="1" type="noConversion"/>
  </si>
  <si>
    <t>紅蘿蔔炒蛋</t>
    <phoneticPr fontId="1" type="noConversion"/>
  </si>
  <si>
    <t>豆乳素雞</t>
    <phoneticPr fontId="1" type="noConversion"/>
  </si>
  <si>
    <t>玉 米 湯</t>
    <phoneticPr fontId="1" type="noConversion"/>
  </si>
  <si>
    <t>薑絲冬瓜</t>
    <phoneticPr fontId="1" type="noConversion"/>
  </si>
  <si>
    <t>白菜燒素丸</t>
    <phoneticPr fontId="1" type="noConversion"/>
  </si>
  <si>
    <t>蛋酥滷素肉燥</t>
    <phoneticPr fontId="1" type="noConversion"/>
  </si>
  <si>
    <t>金針三絲</t>
    <phoneticPr fontId="1" type="noConversion"/>
  </si>
  <si>
    <t>香菇烤麩</t>
    <phoneticPr fontId="1" type="noConversion"/>
  </si>
  <si>
    <t>芋頭丸×2</t>
    <phoneticPr fontId="1" type="noConversion"/>
  </si>
  <si>
    <t>牛蒡排×1</t>
    <phoneticPr fontId="1" type="noConversion"/>
  </si>
  <si>
    <t>素黑輪片×1</t>
    <phoneticPr fontId="1" type="noConversion"/>
  </si>
  <si>
    <t>香菇素肉炒麵、杏鮑菇滷百頁豆腐、炒青花菜</t>
    <phoneticPr fontId="1" type="noConversion"/>
  </si>
  <si>
    <t>蔬菜味噌</t>
    <phoneticPr fontId="1" type="noConversion"/>
  </si>
  <si>
    <t>黑胡椒洋芋</t>
    <phoneticPr fontId="1" type="noConversion"/>
  </si>
  <si>
    <t>子薑豆腸</t>
    <phoneticPr fontId="1" type="noConversion"/>
  </si>
  <si>
    <t>朴子豆包×1</t>
    <phoneticPr fontId="1" type="noConversion"/>
  </si>
  <si>
    <t>素干貝柱×1</t>
    <phoneticPr fontId="1" type="noConversion"/>
  </si>
  <si>
    <t>素蠔油獅子頭×1</t>
    <phoneticPr fontId="1" type="noConversion"/>
  </si>
  <si>
    <t>彩椒杏鮑菇</t>
    <phoneticPr fontId="1" type="noConversion"/>
  </si>
  <si>
    <t>五彩干絲</t>
    <phoneticPr fontId="1" type="noConversion"/>
  </si>
  <si>
    <t>素芝麻排×1</t>
    <phoneticPr fontId="1" type="noConversion"/>
  </si>
  <si>
    <t>玉米炒蛋</t>
    <phoneticPr fontId="1" type="noConversion"/>
  </si>
  <si>
    <t>泡菜素肉炒飯(素肉，泡菜…等)蜜汁黑豆干、三絲豆芽菜</t>
    <phoneticPr fontId="1" type="noConversion"/>
  </si>
  <si>
    <t>咖哩素肉</t>
    <phoneticPr fontId="1" type="noConversion"/>
  </si>
  <si>
    <t>蜜汁素排骨</t>
    <phoneticPr fontId="1" type="noConversion"/>
  </si>
  <si>
    <t>燒芝麻豆腸</t>
    <phoneticPr fontId="1" type="noConversion"/>
  </si>
  <si>
    <t>蕃茄蛋豆腐</t>
    <phoneticPr fontId="1" type="noConversion"/>
  </si>
  <si>
    <t>芹香黃瓜</t>
    <phoneticPr fontId="1" type="noConversion"/>
  </si>
  <si>
    <t>炸 茄 餅</t>
    <phoneticPr fontId="1" type="noConversion"/>
  </si>
  <si>
    <t>五香妙妙</t>
    <phoneticPr fontId="1" type="noConversion"/>
  </si>
  <si>
    <t>雙冬素丸</t>
    <phoneticPr fontId="1" type="noConversion"/>
  </si>
  <si>
    <t>四神鮮菇</t>
    <phoneticPr fontId="1" type="noConversion"/>
  </si>
  <si>
    <t>土豆小黃瓜</t>
    <phoneticPr fontId="1" type="noConversion"/>
  </si>
  <si>
    <t>炒青江菜</t>
    <phoneticPr fontId="1" type="noConversion"/>
  </si>
  <si>
    <t>榨菜豆腐</t>
    <phoneticPr fontId="1" type="noConversion"/>
  </si>
  <si>
    <t>紅燒烤麩</t>
    <phoneticPr fontId="1" type="noConversion"/>
  </si>
  <si>
    <t>毛豆拌豆干</t>
    <phoneticPr fontId="1" type="noConversion"/>
  </si>
  <si>
    <t>什錦菌菇</t>
    <phoneticPr fontId="1" type="noConversion"/>
  </si>
  <si>
    <t>白 菜 滷</t>
    <phoneticPr fontId="1" type="noConversion"/>
  </si>
  <si>
    <t>三杯素羊肉</t>
    <phoneticPr fontId="1" type="noConversion"/>
  </si>
  <si>
    <t>燕麥米飯</t>
    <phoneticPr fontId="1" type="noConversion"/>
  </si>
  <si>
    <t>冬瓜燜豆皮</t>
    <phoneticPr fontId="1" type="noConversion"/>
  </si>
  <si>
    <t>香菇滷筍干</t>
    <phoneticPr fontId="1" type="noConversion"/>
  </si>
  <si>
    <t>仙草粉圓甜湯</t>
    <phoneticPr fontId="1" type="noConversion"/>
  </si>
  <si>
    <t>當歸凍豆腐</t>
    <phoneticPr fontId="1" type="noConversion"/>
  </si>
  <si>
    <t>香酥牛蒡</t>
    <phoneticPr fontId="1" type="noConversion"/>
  </si>
  <si>
    <r>
      <t>滷海帶串×</t>
    </r>
    <r>
      <rPr>
        <sz val="14"/>
        <color theme="1"/>
        <rFont val="Times New Roman"/>
        <family val="1"/>
      </rPr>
      <t>1</t>
    </r>
    <phoneticPr fontId="1" type="noConversion"/>
  </si>
  <si>
    <t>薑絲小白菜</t>
    <phoneticPr fontId="1" type="noConversion"/>
  </si>
  <si>
    <t>如意味噌</t>
    <phoneticPr fontId="1" type="noConversion"/>
  </si>
  <si>
    <t>三明治、紅茶</t>
    <phoneticPr fontId="1" type="noConversion"/>
  </si>
  <si>
    <r>
      <t>泰式檸檬豆包×</t>
    </r>
    <r>
      <rPr>
        <sz val="10"/>
        <color theme="1"/>
        <rFont val="Times New Roman"/>
        <family val="1"/>
      </rPr>
      <t>1</t>
    </r>
    <phoneticPr fontId="1" type="noConversion"/>
  </si>
  <si>
    <t>素雞腿×1</t>
    <phoneticPr fontId="1" type="noConversion"/>
  </si>
  <si>
    <t>翡翠筍片</t>
    <phoneticPr fontId="1" type="noConversion"/>
  </si>
  <si>
    <t>香椿百頁豆腐</t>
    <phoneticPr fontId="1" type="noConversion"/>
  </si>
  <si>
    <t>瓜仔素雞</t>
    <phoneticPr fontId="1" type="noConversion"/>
  </si>
  <si>
    <t>素酸辣湯</t>
    <phoneticPr fontId="1" type="noConversion"/>
  </si>
  <si>
    <t>杏鮑菇滷豆干</t>
    <phoneticPr fontId="1" type="noConversion"/>
  </si>
  <si>
    <t>紅蔘高麗菜</t>
    <phoneticPr fontId="1" type="noConversion"/>
  </si>
  <si>
    <t>九塔茄子</t>
    <phoneticPr fontId="1" type="noConversion"/>
  </si>
  <si>
    <t>五彩干絲</t>
    <phoneticPr fontId="1" type="noConversion"/>
  </si>
  <si>
    <t>香菇油腐</t>
    <phoneticPr fontId="1" type="noConversion"/>
  </si>
  <si>
    <t>雪菜毛豆</t>
    <phoneticPr fontId="1" type="noConversion"/>
  </si>
  <si>
    <t>枸杞高麗菜</t>
    <phoneticPr fontId="1" type="noConversion"/>
  </si>
  <si>
    <t>素冬菜冬粉</t>
    <phoneticPr fontId="1" type="noConversion"/>
  </si>
  <si>
    <t>芝麻球×2</t>
    <phoneticPr fontId="1" type="noConversion"/>
  </si>
  <si>
    <t>茂谷柑</t>
    <phoneticPr fontId="1" type="noConversion"/>
  </si>
  <si>
    <t>青菜豆腐</t>
    <phoneticPr fontId="1" type="noConversion"/>
  </si>
  <si>
    <t>葡萄</t>
    <phoneticPr fontId="1" type="noConversion"/>
  </si>
  <si>
    <t>紅豆麥片粉角甜湯</t>
    <phoneticPr fontId="1" type="noConversion"/>
  </si>
  <si>
    <t>奶油玉米洋芋</t>
    <phoneticPr fontId="1" type="noConversion"/>
  </si>
  <si>
    <t>芝麻米飯</t>
    <phoneticPr fontId="1" type="noConversion"/>
  </si>
  <si>
    <t>五福臨門</t>
    <phoneticPr fontId="1" type="noConversion"/>
  </si>
  <si>
    <t>三色炒蛋</t>
    <phoneticPr fontId="1" type="noConversion"/>
  </si>
  <si>
    <t>酸菜炒素肚</t>
    <phoneticPr fontId="1" type="noConversion"/>
  </si>
  <si>
    <t>咖哩百頁豆腐</t>
    <phoneticPr fontId="1" type="noConversion"/>
  </si>
  <si>
    <t>菜甫豆包</t>
    <phoneticPr fontId="1" type="noConversion"/>
  </si>
  <si>
    <t>彩椒豆芽菜</t>
    <phoneticPr fontId="1" type="noConversion"/>
  </si>
  <si>
    <t>炒空心菜</t>
    <phoneticPr fontId="1" type="noConversion"/>
  </si>
  <si>
    <t>竹笙金針</t>
    <phoneticPr fontId="1" type="noConversion"/>
  </si>
  <si>
    <t>素紅燒獅子頭×1</t>
    <phoneticPr fontId="1" type="noConversion"/>
  </si>
  <si>
    <t>素沙茶芥蘭菜</t>
    <phoneticPr fontId="1" type="noConversion"/>
  </si>
  <si>
    <t>素羅宋湯</t>
    <phoneticPr fontId="1" type="noConversion"/>
  </si>
  <si>
    <t>糖醋豆腸</t>
    <phoneticPr fontId="1" type="noConversion"/>
  </si>
  <si>
    <t>甘醇風味馬鈴薯</t>
    <phoneticPr fontId="1" type="noConversion"/>
  </si>
  <si>
    <t>豆豉蒸素排骨</t>
    <phoneticPr fontId="1" type="noConversion"/>
  </si>
  <si>
    <t>薑絲冬瓜</t>
    <phoneticPr fontId="1" type="noConversion"/>
  </si>
  <si>
    <t>酸菜素肉絲</t>
    <phoneticPr fontId="1" type="noConversion"/>
  </si>
  <si>
    <t>紅糟燒豆腸</t>
    <phoneticPr fontId="1" type="noConversion"/>
  </si>
  <si>
    <t>素輪榨菜</t>
    <phoneticPr fontId="1" type="noConversion"/>
  </si>
  <si>
    <t>豆 薯 湯</t>
    <phoneticPr fontId="1" type="noConversion"/>
  </si>
  <si>
    <t>素鱈排×1</t>
    <phoneticPr fontId="1" type="noConversion"/>
  </si>
  <si>
    <t>香菇芥蘭菜</t>
    <phoneticPr fontId="1" type="noConversion"/>
  </si>
  <si>
    <t>素沙茶豆干</t>
    <phoneticPr fontId="1" type="noConversion"/>
  </si>
  <si>
    <t>素三杯米血黑輪</t>
    <phoneticPr fontId="1" type="noConversion"/>
  </si>
  <si>
    <t>炒大陸妹</t>
    <phoneticPr fontId="1" type="noConversion"/>
  </si>
  <si>
    <t>紅蔘花菜</t>
    <phoneticPr fontId="1" type="noConversion"/>
  </si>
  <si>
    <t>蔬食炒飯、素雞腿×1、素沙茶油菜</t>
    <phoneticPr fontId="1" type="noConversion"/>
  </si>
  <si>
    <t>芹香干絲</t>
    <phoneticPr fontId="1" type="noConversion"/>
  </si>
  <si>
    <t>彩椒豆豉</t>
    <phoneticPr fontId="1" type="noConversion"/>
  </si>
  <si>
    <t>素什錦炒飯、鹽酥拼盤、炒青花菜</t>
    <phoneticPr fontId="1" type="noConversion"/>
  </si>
  <si>
    <t>三杯油腐</t>
    <phoneticPr fontId="1" type="noConversion"/>
  </si>
  <si>
    <t>珍珠奶茶甜湯</t>
    <phoneticPr fontId="1" type="noConversion"/>
  </si>
  <si>
    <t>仙草甜湯</t>
    <phoneticPr fontId="1" type="noConversion"/>
  </si>
  <si>
    <t>金瓜米粉(南瓜,高麗菜等)三杯杏鮑菇、炒小黃瓜</t>
    <phoneticPr fontId="1" type="noConversion"/>
  </si>
  <si>
    <t>起司蛋餅、立頓奶茶</t>
    <phoneticPr fontId="1" type="noConversion"/>
  </si>
  <si>
    <t>香雞蛋三明治、紅茶</t>
    <phoneticPr fontId="1" type="noConversion"/>
  </si>
  <si>
    <t>法國吐司、阿華田</t>
    <phoneticPr fontId="1" type="noConversion"/>
  </si>
  <si>
    <t>藍莓三明治、牛奶</t>
    <phoneticPr fontId="1" type="noConversion"/>
  </si>
  <si>
    <t>素油餅加蛋、酸辣湯</t>
    <phoneticPr fontId="1" type="noConversion"/>
  </si>
  <si>
    <t>蘿蔔糕、十穀米漿</t>
    <phoneticPr fontId="1" type="noConversion"/>
  </si>
  <si>
    <t>火腿蛋餅、紅茶豆漿</t>
    <phoneticPr fontId="1" type="noConversion"/>
  </si>
  <si>
    <t>菠蘿麵包、薏仁漿</t>
    <phoneticPr fontId="1" type="noConversion"/>
  </si>
  <si>
    <t>吐司夾素鬆蛋、麥香紅茶</t>
    <phoneticPr fontId="1" type="noConversion"/>
  </si>
  <si>
    <t>鍋貼、紫菜蛋花湯</t>
    <phoneticPr fontId="1" type="noConversion"/>
  </si>
  <si>
    <t>翡翠蛋餅、杏仁茶</t>
    <phoneticPr fontId="1" type="noConversion"/>
  </si>
  <si>
    <t>巧克力厚片、牛奶</t>
    <phoneticPr fontId="1" type="noConversion"/>
  </si>
  <si>
    <t>起司蛋餅、豆漿</t>
    <phoneticPr fontId="1" type="noConversion"/>
  </si>
  <si>
    <t>手捲、米漿</t>
    <phoneticPr fontId="1" type="noConversion"/>
  </si>
  <si>
    <t>起司蛋堡、阿華田</t>
    <phoneticPr fontId="1" type="noConversion"/>
  </si>
  <si>
    <t>花生三明治、牛奶</t>
    <phoneticPr fontId="1" type="noConversion"/>
  </si>
  <si>
    <t>玉米蛋餅、豆漿</t>
    <phoneticPr fontId="1" type="noConversion"/>
  </si>
  <si>
    <t>大亨堡、奶茶</t>
    <phoneticPr fontId="1" type="noConversion"/>
  </si>
  <si>
    <t>三角飯糰、紅茶豆漿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</si>
</sst>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5" zoomScaleNormal="75" workbookViewId="0">
      <selection activeCell="C3" sqref="C3:M3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51" t="s">
        <v>13</v>
      </c>
      <c r="F2" s="51"/>
      <c r="G2" s="51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45">
        <v>43922</v>
      </c>
      <c r="B3" s="10" t="s">
        <v>9</v>
      </c>
      <c r="C3" s="33" t="s">
        <v>63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3" ht="20.100000000000001" customHeight="1" x14ac:dyDescent="0.25">
      <c r="A4" s="46"/>
      <c r="B4" s="10" t="s">
        <v>10</v>
      </c>
      <c r="C4" s="8" t="s">
        <v>22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9" t="s">
        <v>23</v>
      </c>
      <c r="J4" s="29">
        <f>K4*4+L4*9+M4*4</f>
        <v>867.3</v>
      </c>
      <c r="K4" s="29">
        <v>27.1</v>
      </c>
      <c r="L4" s="29">
        <v>24.1</v>
      </c>
      <c r="M4" s="29">
        <v>135.5</v>
      </c>
    </row>
    <row r="5" spans="1:13" ht="20.100000000000001" customHeight="1" thickBot="1" x14ac:dyDescent="0.3">
      <c r="A5" s="15">
        <f>A3</f>
        <v>43922</v>
      </c>
      <c r="B5" s="16" t="s">
        <v>11</v>
      </c>
      <c r="C5" s="39" t="s">
        <v>14</v>
      </c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3" ht="20.100000000000001" customHeight="1" x14ac:dyDescent="0.25">
      <c r="A6" s="52">
        <v>43927</v>
      </c>
      <c r="B6" s="4" t="s">
        <v>9</v>
      </c>
      <c r="C6" s="36" t="s">
        <v>21</v>
      </c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20.100000000000001" customHeight="1" x14ac:dyDescent="0.25">
      <c r="A7" s="47"/>
      <c r="B7" s="1" t="s">
        <v>10</v>
      </c>
      <c r="C7" s="13" t="s">
        <v>22</v>
      </c>
      <c r="D7" s="11" t="s">
        <v>76</v>
      </c>
      <c r="E7" s="11" t="s">
        <v>231</v>
      </c>
      <c r="F7" s="11" t="s">
        <v>64</v>
      </c>
      <c r="G7" s="11" t="s">
        <v>65</v>
      </c>
      <c r="H7" s="11" t="s">
        <v>66</v>
      </c>
      <c r="I7" s="10" t="s">
        <v>28</v>
      </c>
      <c r="J7" s="29">
        <f t="shared" ref="J7:J20" si="0">K7*4+L7*9+M7*4</f>
        <v>922.90000000000009</v>
      </c>
      <c r="K7" s="29">
        <v>28.4</v>
      </c>
      <c r="L7" s="29">
        <v>23.3</v>
      </c>
      <c r="M7" s="29">
        <v>149.9</v>
      </c>
    </row>
    <row r="8" spans="1:13" ht="20.100000000000001" customHeight="1" x14ac:dyDescent="0.25">
      <c r="A8" s="3">
        <f>A6</f>
        <v>43927</v>
      </c>
      <c r="B8" s="1" t="s">
        <v>11</v>
      </c>
      <c r="C8" s="11" t="s">
        <v>75</v>
      </c>
      <c r="D8" s="11" t="s">
        <v>92</v>
      </c>
      <c r="E8" s="11" t="s">
        <v>19</v>
      </c>
      <c r="F8" s="11" t="s">
        <v>68</v>
      </c>
      <c r="G8" s="11" t="s">
        <v>93</v>
      </c>
      <c r="H8" s="11" t="s">
        <v>94</v>
      </c>
      <c r="I8" s="10"/>
      <c r="J8" s="29">
        <f t="shared" si="0"/>
        <v>800.7</v>
      </c>
      <c r="K8" s="29">
        <v>26.3</v>
      </c>
      <c r="L8" s="29">
        <v>26.7</v>
      </c>
      <c r="M8" s="29">
        <v>113.8</v>
      </c>
    </row>
    <row r="9" spans="1:13" ht="19.5" customHeight="1" x14ac:dyDescent="0.25">
      <c r="A9" s="45">
        <f>A6+1</f>
        <v>43928</v>
      </c>
      <c r="B9" s="1" t="s">
        <v>9</v>
      </c>
      <c r="C9" s="33" t="s">
        <v>238</v>
      </c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20.100000000000001" customHeight="1" x14ac:dyDescent="0.25">
      <c r="A10" s="47"/>
      <c r="B10" s="1" t="s">
        <v>10</v>
      </c>
      <c r="C10" s="11" t="s">
        <v>69</v>
      </c>
      <c r="D10" s="11" t="s">
        <v>95</v>
      </c>
      <c r="E10" s="11" t="s">
        <v>77</v>
      </c>
      <c r="F10" s="11" t="s">
        <v>70</v>
      </c>
      <c r="G10" s="11" t="s">
        <v>78</v>
      </c>
      <c r="H10" s="23" t="s">
        <v>71</v>
      </c>
      <c r="I10" s="10"/>
      <c r="J10" s="29">
        <f t="shared" si="0"/>
        <v>831.7</v>
      </c>
      <c r="K10" s="29">
        <v>30.9</v>
      </c>
      <c r="L10" s="29">
        <v>19.3</v>
      </c>
      <c r="M10" s="29">
        <v>133.6</v>
      </c>
    </row>
    <row r="11" spans="1:13" ht="20.100000000000001" customHeight="1" x14ac:dyDescent="0.25">
      <c r="A11" s="3">
        <f>A8+1</f>
        <v>43928</v>
      </c>
      <c r="B11" s="1" t="s">
        <v>11</v>
      </c>
      <c r="C11" s="11" t="s">
        <v>67</v>
      </c>
      <c r="D11" s="11" t="s">
        <v>96</v>
      </c>
      <c r="E11" s="11" t="s">
        <v>72</v>
      </c>
      <c r="F11" s="11" t="s">
        <v>97</v>
      </c>
      <c r="G11" s="11" t="s">
        <v>73</v>
      </c>
      <c r="H11" s="11" t="s">
        <v>74</v>
      </c>
      <c r="I11" s="10"/>
      <c r="J11" s="29">
        <f t="shared" si="0"/>
        <v>804.2</v>
      </c>
      <c r="K11" s="29">
        <v>25.8</v>
      </c>
      <c r="L11" s="29">
        <v>22.2</v>
      </c>
      <c r="M11" s="29">
        <v>125.3</v>
      </c>
    </row>
    <row r="12" spans="1:13" ht="19.5" customHeight="1" x14ac:dyDescent="0.25">
      <c r="A12" s="45">
        <f>A9+1</f>
        <v>43929</v>
      </c>
      <c r="B12" s="1" t="s">
        <v>9</v>
      </c>
      <c r="C12" s="33" t="s">
        <v>79</v>
      </c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ht="20.100000000000001" customHeight="1" x14ac:dyDescent="0.25">
      <c r="A13" s="47"/>
      <c r="B13" s="11" t="s">
        <v>10</v>
      </c>
      <c r="C13" s="48" t="s">
        <v>80</v>
      </c>
      <c r="D13" s="49"/>
      <c r="E13" s="49"/>
      <c r="F13" s="49"/>
      <c r="G13" s="49"/>
      <c r="H13" s="50"/>
      <c r="I13" s="12" t="s">
        <v>24</v>
      </c>
      <c r="J13" s="29">
        <f t="shared" si="0"/>
        <v>860.1</v>
      </c>
      <c r="K13" s="29">
        <v>31.9</v>
      </c>
      <c r="L13" s="29">
        <v>19.7</v>
      </c>
      <c r="M13" s="29">
        <v>138.80000000000001</v>
      </c>
    </row>
    <row r="14" spans="1:13" ht="20.100000000000001" customHeight="1" x14ac:dyDescent="0.25">
      <c r="A14" s="3">
        <f>A11+1</f>
        <v>43929</v>
      </c>
      <c r="B14" s="1" t="s">
        <v>11</v>
      </c>
      <c r="C14" s="13" t="s">
        <v>22</v>
      </c>
      <c r="D14" s="4" t="s">
        <v>98</v>
      </c>
      <c r="E14" s="4" t="s">
        <v>226</v>
      </c>
      <c r="F14" s="4" t="s">
        <v>41</v>
      </c>
      <c r="G14" s="4" t="s">
        <v>15</v>
      </c>
      <c r="H14" s="4" t="s">
        <v>99</v>
      </c>
      <c r="I14" s="10"/>
      <c r="J14" s="29">
        <f t="shared" si="0"/>
        <v>805.1</v>
      </c>
      <c r="K14" s="29">
        <v>30</v>
      </c>
      <c r="L14" s="29">
        <v>24.3</v>
      </c>
      <c r="M14" s="29">
        <v>116.6</v>
      </c>
    </row>
    <row r="15" spans="1:13" ht="20.100000000000001" customHeight="1" x14ac:dyDescent="0.25">
      <c r="A15" s="45">
        <f>A12+1</f>
        <v>43930</v>
      </c>
      <c r="B15" s="1" t="s">
        <v>9</v>
      </c>
      <c r="C15" s="33" t="s">
        <v>239</v>
      </c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ht="20.100000000000001" customHeight="1" x14ac:dyDescent="0.25">
      <c r="A16" s="47"/>
      <c r="B16" s="1" t="s">
        <v>10</v>
      </c>
      <c r="C16" s="11" t="s">
        <v>81</v>
      </c>
      <c r="D16" s="11" t="s">
        <v>82</v>
      </c>
      <c r="E16" s="11" t="s">
        <v>86</v>
      </c>
      <c r="F16" s="11" t="s">
        <v>83</v>
      </c>
      <c r="G16" s="11" t="s">
        <v>84</v>
      </c>
      <c r="H16" s="11" t="s">
        <v>85</v>
      </c>
      <c r="I16" s="1"/>
      <c r="J16" s="29">
        <f t="shared" si="0"/>
        <v>808.5</v>
      </c>
      <c r="K16" s="29">
        <v>32.5</v>
      </c>
      <c r="L16" s="29">
        <v>24.5</v>
      </c>
      <c r="M16" s="29">
        <v>114.5</v>
      </c>
    </row>
    <row r="17" spans="1:13" ht="20.100000000000001" customHeight="1" x14ac:dyDescent="0.25">
      <c r="A17" s="3">
        <f>A14+1</f>
        <v>43930</v>
      </c>
      <c r="B17" s="1" t="s">
        <v>11</v>
      </c>
      <c r="C17" s="8" t="s">
        <v>22</v>
      </c>
      <c r="D17" s="1" t="s">
        <v>102</v>
      </c>
      <c r="E17" s="1" t="s">
        <v>100</v>
      </c>
      <c r="F17" s="1" t="s">
        <v>101</v>
      </c>
      <c r="G17" s="10" t="s">
        <v>225</v>
      </c>
      <c r="H17" s="1" t="s">
        <v>30</v>
      </c>
      <c r="I17" s="1"/>
      <c r="J17" s="29">
        <f t="shared" si="0"/>
        <v>953.30000000000007</v>
      </c>
      <c r="K17" s="29">
        <v>26</v>
      </c>
      <c r="L17" s="29">
        <v>22.9</v>
      </c>
      <c r="M17" s="29">
        <v>160.80000000000001</v>
      </c>
    </row>
    <row r="18" spans="1:13" ht="20.100000000000001" customHeight="1" x14ac:dyDescent="0.25">
      <c r="A18" s="45">
        <f>A15+1</f>
        <v>43931</v>
      </c>
      <c r="B18" s="7" t="s">
        <v>9</v>
      </c>
      <c r="C18" s="33" t="s">
        <v>240</v>
      </c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20.100000000000001" customHeight="1" x14ac:dyDescent="0.25">
      <c r="A19" s="47"/>
      <c r="B19" s="24" t="s">
        <v>10</v>
      </c>
      <c r="C19" s="13" t="s">
        <v>22</v>
      </c>
      <c r="D19" s="13" t="s">
        <v>87</v>
      </c>
      <c r="E19" s="13" t="s">
        <v>88</v>
      </c>
      <c r="F19" s="13" t="s">
        <v>89</v>
      </c>
      <c r="G19" s="13" t="s">
        <v>90</v>
      </c>
      <c r="H19" s="14" t="s">
        <v>91</v>
      </c>
      <c r="I19" s="17" t="s">
        <v>26</v>
      </c>
      <c r="J19" s="29">
        <f t="shared" si="0"/>
        <v>870.3</v>
      </c>
      <c r="K19" s="29">
        <v>26.5</v>
      </c>
      <c r="L19" s="29">
        <v>21.1</v>
      </c>
      <c r="M19" s="29">
        <v>143.6</v>
      </c>
    </row>
    <row r="20" spans="1:13" s="6" customFormat="1" ht="20.100000000000001" customHeight="1" x14ac:dyDescent="0.25">
      <c r="A20" s="3">
        <f>A17+1</f>
        <v>43931</v>
      </c>
      <c r="B20" s="7" t="s">
        <v>11</v>
      </c>
      <c r="C20" s="13" t="s">
        <v>22</v>
      </c>
      <c r="D20" s="4" t="s">
        <v>105</v>
      </c>
      <c r="E20" s="4" t="s">
        <v>103</v>
      </c>
      <c r="F20" s="4" t="s">
        <v>40</v>
      </c>
      <c r="G20" s="4" t="s">
        <v>20</v>
      </c>
      <c r="H20" s="4" t="s">
        <v>104</v>
      </c>
      <c r="I20" s="7"/>
      <c r="J20" s="29">
        <f t="shared" si="0"/>
        <v>916.2</v>
      </c>
      <c r="K20" s="29">
        <v>27.9</v>
      </c>
      <c r="L20" s="29">
        <v>25.4</v>
      </c>
      <c r="M20" s="29">
        <v>144</v>
      </c>
    </row>
  </sheetData>
  <mergeCells count="16">
    <mergeCell ref="C18:M18"/>
    <mergeCell ref="C5:M5"/>
    <mergeCell ref="A1:M1"/>
    <mergeCell ref="A3:A4"/>
    <mergeCell ref="A18:A19"/>
    <mergeCell ref="C13:H13"/>
    <mergeCell ref="E2:G2"/>
    <mergeCell ref="A15:A16"/>
    <mergeCell ref="A9:A10"/>
    <mergeCell ref="A6:A7"/>
    <mergeCell ref="A12:A13"/>
    <mergeCell ref="C3:M3"/>
    <mergeCell ref="C6:M6"/>
    <mergeCell ref="C12:M12"/>
    <mergeCell ref="C9:M9"/>
    <mergeCell ref="C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75" zoomScaleNormal="75" workbookViewId="0">
      <selection activeCell="C3" sqref="C3:M3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51" t="s">
        <v>13</v>
      </c>
      <c r="F2" s="51"/>
      <c r="G2" s="51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45">
        <v>43932</v>
      </c>
      <c r="B3" s="22" t="s">
        <v>9</v>
      </c>
      <c r="C3" s="33" t="s">
        <v>242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3" ht="20.100000000000001" customHeight="1" x14ac:dyDescent="0.25">
      <c r="A4" s="46"/>
      <c r="B4" s="22" t="s">
        <v>10</v>
      </c>
      <c r="C4" s="21" t="s">
        <v>22</v>
      </c>
      <c r="D4" s="22" t="s">
        <v>143</v>
      </c>
      <c r="E4" s="22" t="s">
        <v>131</v>
      </c>
      <c r="F4" s="22" t="s">
        <v>134</v>
      </c>
      <c r="G4" s="22" t="s">
        <v>33</v>
      </c>
      <c r="H4" s="20" t="s">
        <v>38</v>
      </c>
      <c r="I4" s="22"/>
      <c r="J4" s="29">
        <f t="shared" ref="J4:J8" si="0">K4*4+L4*9+M4*4</f>
        <v>937.40000000000009</v>
      </c>
      <c r="K4" s="29">
        <v>36.299999999999997</v>
      </c>
      <c r="L4" s="29">
        <v>27</v>
      </c>
      <c r="M4" s="29">
        <v>137.30000000000001</v>
      </c>
    </row>
    <row r="5" spans="1:13" ht="20.100000000000001" customHeight="1" x14ac:dyDescent="0.25">
      <c r="A5" s="3">
        <f>A3</f>
        <v>43932</v>
      </c>
      <c r="B5" s="22" t="s">
        <v>11</v>
      </c>
      <c r="C5" s="21" t="s">
        <v>22</v>
      </c>
      <c r="D5" s="22" t="s">
        <v>135</v>
      </c>
      <c r="E5" s="22" t="s">
        <v>141</v>
      </c>
      <c r="F5" s="22" t="s">
        <v>42</v>
      </c>
      <c r="G5" s="22" t="s">
        <v>17</v>
      </c>
      <c r="H5" s="22" t="s">
        <v>45</v>
      </c>
      <c r="I5" s="22"/>
      <c r="J5" s="29">
        <f t="shared" si="0"/>
        <v>833.5</v>
      </c>
      <c r="K5" s="29">
        <v>38.9</v>
      </c>
      <c r="L5" s="29">
        <v>20.3</v>
      </c>
      <c r="M5" s="29">
        <v>123.8</v>
      </c>
    </row>
    <row r="6" spans="1:13" ht="20.100000000000001" customHeight="1" x14ac:dyDescent="0.25">
      <c r="A6" s="45">
        <f>A3+1</f>
        <v>43933</v>
      </c>
      <c r="B6" s="22" t="s">
        <v>9</v>
      </c>
      <c r="C6" s="33" t="s">
        <v>31</v>
      </c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20.100000000000001" customHeight="1" x14ac:dyDescent="0.25">
      <c r="A7" s="47"/>
      <c r="B7" s="22" t="s">
        <v>10</v>
      </c>
      <c r="C7" s="33" t="s">
        <v>230</v>
      </c>
      <c r="D7" s="34"/>
      <c r="E7" s="34"/>
      <c r="F7" s="34"/>
      <c r="G7" s="35"/>
      <c r="H7" s="22" t="s">
        <v>236</v>
      </c>
      <c r="I7" s="22"/>
      <c r="J7" s="29">
        <f t="shared" si="0"/>
        <v>806.2</v>
      </c>
      <c r="K7" s="29">
        <v>25.8</v>
      </c>
      <c r="L7" s="29">
        <v>26.6</v>
      </c>
      <c r="M7" s="29">
        <v>115.9</v>
      </c>
    </row>
    <row r="8" spans="1:13" ht="20.100000000000001" customHeight="1" thickBot="1" x14ac:dyDescent="0.3">
      <c r="A8" s="15">
        <f>A6</f>
        <v>43933</v>
      </c>
      <c r="B8" s="16" t="s">
        <v>11</v>
      </c>
      <c r="C8" s="16" t="s">
        <v>22</v>
      </c>
      <c r="D8" s="16" t="s">
        <v>132</v>
      </c>
      <c r="E8" s="16" t="s">
        <v>142</v>
      </c>
      <c r="F8" s="16" t="s">
        <v>46</v>
      </c>
      <c r="G8" s="16" t="s">
        <v>34</v>
      </c>
      <c r="H8" s="16" t="s">
        <v>133</v>
      </c>
      <c r="I8" s="16"/>
      <c r="J8" s="16">
        <f t="shared" si="0"/>
        <v>983.3</v>
      </c>
      <c r="K8" s="16">
        <v>25.9</v>
      </c>
      <c r="L8" s="16">
        <v>31.7</v>
      </c>
      <c r="M8" s="16">
        <v>148.6</v>
      </c>
    </row>
    <row r="9" spans="1:13" ht="20.100000000000001" customHeight="1" x14ac:dyDescent="0.25">
      <c r="A9" s="47">
        <f>A6+1</f>
        <v>43934</v>
      </c>
      <c r="B9" s="4" t="s">
        <v>9</v>
      </c>
      <c r="C9" s="36" t="s">
        <v>241</v>
      </c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20.100000000000001" customHeight="1" x14ac:dyDescent="0.25">
      <c r="A10" s="47"/>
      <c r="B10" s="10" t="s">
        <v>10</v>
      </c>
      <c r="C10" s="11" t="s">
        <v>67</v>
      </c>
      <c r="D10" s="11" t="s">
        <v>106</v>
      </c>
      <c r="E10" s="11" t="s">
        <v>107</v>
      </c>
      <c r="F10" s="11" t="s">
        <v>108</v>
      </c>
      <c r="G10" s="11" t="s">
        <v>109</v>
      </c>
      <c r="H10" s="11" t="s">
        <v>136</v>
      </c>
      <c r="I10" s="10" t="s">
        <v>27</v>
      </c>
      <c r="J10" s="29">
        <f>K10*4+L10*9+M10*4</f>
        <v>883.1</v>
      </c>
      <c r="K10" s="29">
        <v>36.6</v>
      </c>
      <c r="L10" s="29">
        <v>19.899999999999999</v>
      </c>
      <c r="M10" s="29">
        <v>139.4</v>
      </c>
    </row>
    <row r="11" spans="1:13" ht="20.100000000000001" customHeight="1" x14ac:dyDescent="0.25">
      <c r="A11" s="3">
        <f>A8+1</f>
        <v>43934</v>
      </c>
      <c r="B11" s="10" t="s">
        <v>11</v>
      </c>
      <c r="C11" s="8" t="s">
        <v>22</v>
      </c>
      <c r="D11" s="11" t="s">
        <v>139</v>
      </c>
      <c r="E11" s="11" t="s">
        <v>144</v>
      </c>
      <c r="F11" s="11" t="s">
        <v>138</v>
      </c>
      <c r="G11" s="11" t="s">
        <v>111</v>
      </c>
      <c r="H11" s="11" t="s">
        <v>137</v>
      </c>
      <c r="I11" s="10"/>
      <c r="J11" s="29">
        <f>K11*4+L11*9+M11*4</f>
        <v>832.3</v>
      </c>
      <c r="K11" s="31">
        <v>29.4</v>
      </c>
      <c r="L11" s="29">
        <v>27.9</v>
      </c>
      <c r="M11" s="29">
        <v>115.9</v>
      </c>
    </row>
    <row r="12" spans="1:13" ht="19.5" customHeight="1" x14ac:dyDescent="0.25">
      <c r="A12" s="45">
        <f>A9+1</f>
        <v>43935</v>
      </c>
      <c r="B12" s="10" t="s">
        <v>9</v>
      </c>
      <c r="C12" s="33" t="s">
        <v>243</v>
      </c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ht="20.100000000000001" customHeight="1" x14ac:dyDescent="0.25">
      <c r="A13" s="47"/>
      <c r="B13" s="10" t="s">
        <v>10</v>
      </c>
      <c r="C13" s="11" t="s">
        <v>112</v>
      </c>
      <c r="D13" s="11" t="s">
        <v>113</v>
      </c>
      <c r="E13" s="11" t="s">
        <v>114</v>
      </c>
      <c r="F13" s="11" t="s">
        <v>115</v>
      </c>
      <c r="G13" s="11" t="s">
        <v>116</v>
      </c>
      <c r="H13" s="11" t="s">
        <v>117</v>
      </c>
      <c r="I13" s="10"/>
      <c r="J13" s="29">
        <f>K13*4+L13*9+M13*4</f>
        <v>813.10000000000014</v>
      </c>
      <c r="K13" s="29">
        <v>28.3</v>
      </c>
      <c r="L13" s="29">
        <v>18.3</v>
      </c>
      <c r="M13" s="29">
        <v>133.80000000000001</v>
      </c>
    </row>
    <row r="14" spans="1:13" ht="20.100000000000001" customHeight="1" x14ac:dyDescent="0.25">
      <c r="A14" s="3">
        <f>A11+1</f>
        <v>43935</v>
      </c>
      <c r="B14" s="10" t="s">
        <v>11</v>
      </c>
      <c r="C14" s="11" t="s">
        <v>67</v>
      </c>
      <c r="D14" s="14" t="s">
        <v>149</v>
      </c>
      <c r="E14" s="11" t="s">
        <v>110</v>
      </c>
      <c r="F14" s="11" t="s">
        <v>118</v>
      </c>
      <c r="G14" s="11" t="s">
        <v>119</v>
      </c>
      <c r="H14" s="11" t="s">
        <v>140</v>
      </c>
      <c r="I14" s="10"/>
      <c r="J14" s="29">
        <f>K14*4+L14*9+M14*4</f>
        <v>804.9</v>
      </c>
      <c r="K14" s="31">
        <v>31.1</v>
      </c>
      <c r="L14" s="29">
        <v>22.5</v>
      </c>
      <c r="M14" s="29">
        <v>119.5</v>
      </c>
    </row>
    <row r="15" spans="1:13" ht="20.100000000000001" customHeight="1" x14ac:dyDescent="0.25">
      <c r="A15" s="45">
        <f>A12+1</f>
        <v>43936</v>
      </c>
      <c r="B15" s="10" t="s">
        <v>9</v>
      </c>
      <c r="C15" s="33" t="s">
        <v>244</v>
      </c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ht="20.100000000000001" customHeight="1" x14ac:dyDescent="0.25">
      <c r="A16" s="47"/>
      <c r="B16" s="10" t="s">
        <v>10</v>
      </c>
      <c r="C16" s="48" t="s">
        <v>145</v>
      </c>
      <c r="D16" s="49"/>
      <c r="E16" s="49"/>
      <c r="F16" s="49"/>
      <c r="G16" s="49"/>
      <c r="H16" s="4" t="s">
        <v>146</v>
      </c>
      <c r="I16" s="12" t="s">
        <v>25</v>
      </c>
      <c r="J16" s="29">
        <f>K16*4+L16*9+M16*4</f>
        <v>853.09999999999991</v>
      </c>
      <c r="K16" s="31">
        <v>28.3</v>
      </c>
      <c r="L16" s="29">
        <v>21.9</v>
      </c>
      <c r="M16" s="29">
        <v>135.69999999999999</v>
      </c>
    </row>
    <row r="17" spans="1:13" ht="20.100000000000001" customHeight="1" x14ac:dyDescent="0.25">
      <c r="A17" s="3">
        <f>A14+1</f>
        <v>43936</v>
      </c>
      <c r="B17" s="10" t="s">
        <v>11</v>
      </c>
      <c r="C17" s="8" t="s">
        <v>22</v>
      </c>
      <c r="D17" s="10" t="s">
        <v>150</v>
      </c>
      <c r="E17" s="10" t="s">
        <v>49</v>
      </c>
      <c r="F17" s="18" t="s">
        <v>50</v>
      </c>
      <c r="G17" s="10" t="s">
        <v>35</v>
      </c>
      <c r="H17" s="4" t="s">
        <v>48</v>
      </c>
      <c r="I17" s="10"/>
      <c r="J17" s="29">
        <f>K17*4+L17*9+M17*4</f>
        <v>845.1</v>
      </c>
      <c r="K17" s="31">
        <v>25.5</v>
      </c>
      <c r="L17" s="29">
        <v>24.3</v>
      </c>
      <c r="M17" s="29">
        <v>131.1</v>
      </c>
    </row>
    <row r="18" spans="1:13" ht="20.100000000000001" customHeight="1" x14ac:dyDescent="0.25">
      <c r="A18" s="45">
        <f>A15+1</f>
        <v>43937</v>
      </c>
      <c r="B18" s="10" t="s">
        <v>9</v>
      </c>
      <c r="C18" s="33" t="s">
        <v>245</v>
      </c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20.100000000000001" customHeight="1" x14ac:dyDescent="0.25">
      <c r="A19" s="46"/>
      <c r="B19" s="5" t="s">
        <v>10</v>
      </c>
      <c r="C19" s="11" t="s">
        <v>120</v>
      </c>
      <c r="D19" s="11" t="s">
        <v>148</v>
      </c>
      <c r="E19" s="11" t="s">
        <v>232</v>
      </c>
      <c r="F19" s="11" t="s">
        <v>121</v>
      </c>
      <c r="G19" s="11" t="s">
        <v>122</v>
      </c>
      <c r="H19" s="11" t="s">
        <v>123</v>
      </c>
      <c r="I19" s="10"/>
      <c r="J19" s="29">
        <f>K19*4+L19*9+M19*4</f>
        <v>804.1</v>
      </c>
      <c r="K19" s="31">
        <v>32.799999999999997</v>
      </c>
      <c r="L19" s="29">
        <v>17.3</v>
      </c>
      <c r="M19" s="30">
        <v>129.30000000000001</v>
      </c>
    </row>
    <row r="20" spans="1:13" s="6" customFormat="1" ht="20.100000000000001" customHeight="1" x14ac:dyDescent="0.25">
      <c r="A20" s="3">
        <f>A17+1</f>
        <v>43937</v>
      </c>
      <c r="B20" s="10" t="s">
        <v>11</v>
      </c>
      <c r="C20" s="8" t="s">
        <v>22</v>
      </c>
      <c r="D20" s="11" t="s">
        <v>152</v>
      </c>
      <c r="E20" s="23" t="s">
        <v>151</v>
      </c>
      <c r="F20" s="11" t="s">
        <v>124</v>
      </c>
      <c r="G20" s="11" t="s">
        <v>73</v>
      </c>
      <c r="H20" s="11" t="s">
        <v>125</v>
      </c>
      <c r="I20" s="10"/>
      <c r="J20" s="29">
        <f>K20*4+L20*9+M20*4</f>
        <v>860.8</v>
      </c>
      <c r="K20" s="31">
        <v>30.4</v>
      </c>
      <c r="L20" s="29">
        <v>18.399999999999999</v>
      </c>
      <c r="M20" s="29">
        <v>143.4</v>
      </c>
    </row>
    <row r="21" spans="1:13" ht="20.100000000000001" customHeight="1" x14ac:dyDescent="0.25">
      <c r="A21" s="45">
        <f>A18+1</f>
        <v>43938</v>
      </c>
      <c r="B21" s="4" t="s">
        <v>9</v>
      </c>
      <c r="C21" s="33" t="s">
        <v>246</v>
      </c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20.100000000000001" customHeight="1" x14ac:dyDescent="0.25">
      <c r="A22" s="47"/>
      <c r="B22" s="10" t="s">
        <v>10</v>
      </c>
      <c r="C22" s="11" t="s">
        <v>22</v>
      </c>
      <c r="D22" s="11" t="s">
        <v>126</v>
      </c>
      <c r="E22" s="11" t="s">
        <v>127</v>
      </c>
      <c r="F22" s="11" t="s">
        <v>128</v>
      </c>
      <c r="G22" s="11" t="s">
        <v>129</v>
      </c>
      <c r="H22" s="11" t="s">
        <v>130</v>
      </c>
      <c r="I22" s="10" t="s">
        <v>29</v>
      </c>
      <c r="J22" s="29">
        <f>K22*4+L22*9+M22*4</f>
        <v>896.80000000000007</v>
      </c>
      <c r="K22" s="32">
        <v>35.1</v>
      </c>
      <c r="L22" s="29">
        <v>20.8</v>
      </c>
      <c r="M22" s="29">
        <v>142.30000000000001</v>
      </c>
    </row>
    <row r="23" spans="1:13" ht="20.100000000000001" customHeight="1" x14ac:dyDescent="0.25">
      <c r="A23" s="3">
        <f>A20+1</f>
        <v>43938</v>
      </c>
      <c r="B23" s="10" t="s">
        <v>11</v>
      </c>
      <c r="C23" s="11" t="s">
        <v>22</v>
      </c>
      <c r="D23" s="11" t="s">
        <v>153</v>
      </c>
      <c r="E23" s="23" t="s">
        <v>227</v>
      </c>
      <c r="F23" s="11" t="s">
        <v>43</v>
      </c>
      <c r="G23" s="11" t="s">
        <v>15</v>
      </c>
      <c r="H23" s="11" t="s">
        <v>51</v>
      </c>
      <c r="I23" s="4"/>
      <c r="J23" s="29">
        <f>K23*4+L23*9+M23*4</f>
        <v>843.40000000000009</v>
      </c>
      <c r="K23" s="31">
        <v>30.8</v>
      </c>
      <c r="L23" s="29">
        <v>17.399999999999999</v>
      </c>
      <c r="M23" s="29">
        <v>140.9</v>
      </c>
    </row>
    <row r="29" spans="1:13" ht="39" customHeight="1" x14ac:dyDescent="0.25"/>
  </sheetData>
  <mergeCells count="18">
    <mergeCell ref="A1:M1"/>
    <mergeCell ref="E2:G2"/>
    <mergeCell ref="A3:A4"/>
    <mergeCell ref="A6:A7"/>
    <mergeCell ref="C3:M3"/>
    <mergeCell ref="C6:M6"/>
    <mergeCell ref="C21:M21"/>
    <mergeCell ref="A18:A19"/>
    <mergeCell ref="C7:G7"/>
    <mergeCell ref="A9:A10"/>
    <mergeCell ref="A12:A13"/>
    <mergeCell ref="A15:A16"/>
    <mergeCell ref="A21:A22"/>
    <mergeCell ref="C16:G16"/>
    <mergeCell ref="C9:M9"/>
    <mergeCell ref="C12:M12"/>
    <mergeCell ref="C15:M15"/>
    <mergeCell ref="C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75" zoomScaleNormal="75" workbookViewId="0">
      <selection activeCell="C3" sqref="C3:M3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5" ht="36" customHeight="1" x14ac:dyDescent="0.25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5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51" t="s">
        <v>13</v>
      </c>
      <c r="F2" s="51"/>
      <c r="G2" s="51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5" ht="20.100000000000001" customHeight="1" x14ac:dyDescent="0.25">
      <c r="A3" s="45">
        <v>43939</v>
      </c>
      <c r="B3" s="10" t="s">
        <v>9</v>
      </c>
      <c r="C3" s="33" t="s">
        <v>247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5" ht="20.100000000000001" customHeight="1" x14ac:dyDescent="0.25">
      <c r="A4" s="46"/>
      <c r="B4" s="10" t="s">
        <v>10</v>
      </c>
      <c r="C4" s="8" t="s">
        <v>22</v>
      </c>
      <c r="D4" s="10" t="s">
        <v>154</v>
      </c>
      <c r="E4" s="10" t="s">
        <v>105</v>
      </c>
      <c r="F4" s="10" t="s">
        <v>47</v>
      </c>
      <c r="G4" s="10" t="s">
        <v>35</v>
      </c>
      <c r="H4" s="10" t="s">
        <v>39</v>
      </c>
      <c r="I4" s="10"/>
      <c r="J4" s="29">
        <f t="shared" ref="J4:J8" si="0">K4*4+L4*9+M4*4</f>
        <v>899.09999999999991</v>
      </c>
      <c r="K4" s="29">
        <v>28.4</v>
      </c>
      <c r="L4" s="29">
        <v>18.3</v>
      </c>
      <c r="M4" s="29">
        <v>155.19999999999999</v>
      </c>
    </row>
    <row r="5" spans="1:15" ht="20.100000000000001" customHeight="1" x14ac:dyDescent="0.25">
      <c r="A5" s="3">
        <f>A3</f>
        <v>43939</v>
      </c>
      <c r="B5" s="10" t="s">
        <v>11</v>
      </c>
      <c r="C5" s="8" t="s">
        <v>22</v>
      </c>
      <c r="D5" s="14" t="s">
        <v>147</v>
      </c>
      <c r="E5" s="10" t="s">
        <v>155</v>
      </c>
      <c r="F5" s="10" t="s">
        <v>44</v>
      </c>
      <c r="G5" s="10" t="s">
        <v>18</v>
      </c>
      <c r="H5" s="10" t="s">
        <v>189</v>
      </c>
      <c r="I5" s="10"/>
      <c r="J5" s="29">
        <f t="shared" si="0"/>
        <v>899.09999999999991</v>
      </c>
      <c r="K5" s="29">
        <v>28.8</v>
      </c>
      <c r="L5" s="29">
        <v>25.9</v>
      </c>
      <c r="M5" s="29">
        <v>137.69999999999999</v>
      </c>
    </row>
    <row r="6" spans="1:15" ht="20.100000000000001" customHeight="1" x14ac:dyDescent="0.25">
      <c r="A6" s="45">
        <f>A3+1</f>
        <v>43940</v>
      </c>
      <c r="B6" s="10" t="s">
        <v>9</v>
      </c>
      <c r="C6" s="33" t="s">
        <v>248</v>
      </c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5" ht="20.100000000000001" customHeight="1" x14ac:dyDescent="0.25">
      <c r="A7" s="47"/>
      <c r="B7" s="10" t="s">
        <v>10</v>
      </c>
      <c r="C7" s="33" t="s">
        <v>233</v>
      </c>
      <c r="D7" s="34"/>
      <c r="E7" s="34"/>
      <c r="F7" s="34"/>
      <c r="G7" s="35"/>
      <c r="H7" s="10" t="s">
        <v>235</v>
      </c>
      <c r="I7" s="10"/>
      <c r="J7" s="29">
        <f t="shared" si="0"/>
        <v>861.5</v>
      </c>
      <c r="K7" s="29">
        <v>25.1</v>
      </c>
      <c r="L7" s="29">
        <v>23.1</v>
      </c>
      <c r="M7" s="29">
        <v>138.30000000000001</v>
      </c>
    </row>
    <row r="8" spans="1:15" ht="20.100000000000001" customHeight="1" thickBot="1" x14ac:dyDescent="0.3">
      <c r="A8" s="15">
        <f>A6</f>
        <v>43940</v>
      </c>
      <c r="B8" s="16" t="s">
        <v>11</v>
      </c>
      <c r="C8" s="16" t="s">
        <v>22</v>
      </c>
      <c r="D8" s="16" t="s">
        <v>157</v>
      </c>
      <c r="E8" s="16" t="s">
        <v>52</v>
      </c>
      <c r="F8" s="16" t="s">
        <v>163</v>
      </c>
      <c r="G8" s="16" t="s">
        <v>16</v>
      </c>
      <c r="H8" s="16" t="s">
        <v>53</v>
      </c>
      <c r="I8" s="16"/>
      <c r="J8" s="16">
        <f t="shared" si="0"/>
        <v>803.2</v>
      </c>
      <c r="K8" s="16">
        <v>31.2</v>
      </c>
      <c r="L8" s="16">
        <v>19.2</v>
      </c>
      <c r="M8" s="16">
        <v>126.4</v>
      </c>
    </row>
    <row r="9" spans="1:15" ht="20.100000000000001" customHeight="1" x14ac:dyDescent="0.25">
      <c r="A9" s="47">
        <f>A6+1</f>
        <v>43941</v>
      </c>
      <c r="B9" s="4" t="s">
        <v>9</v>
      </c>
      <c r="C9" s="36" t="s">
        <v>249</v>
      </c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5" ht="20.100000000000001" customHeight="1" x14ac:dyDescent="0.25">
      <c r="A10" s="47"/>
      <c r="B10" s="10" t="s">
        <v>10</v>
      </c>
      <c r="C10" s="11" t="s">
        <v>22</v>
      </c>
      <c r="D10" s="11" t="s">
        <v>159</v>
      </c>
      <c r="E10" s="11" t="s">
        <v>160</v>
      </c>
      <c r="F10" s="11" t="s">
        <v>162</v>
      </c>
      <c r="G10" s="14" t="s">
        <v>16</v>
      </c>
      <c r="H10" s="11" t="s">
        <v>161</v>
      </c>
      <c r="I10" s="10" t="s">
        <v>23</v>
      </c>
      <c r="J10" s="29">
        <f>K10*4+L10*9+M10*4</f>
        <v>860.7</v>
      </c>
      <c r="K10" s="29">
        <v>35.1</v>
      </c>
      <c r="L10" s="29">
        <v>25.5</v>
      </c>
      <c r="M10" s="29">
        <v>122.7</v>
      </c>
    </row>
    <row r="11" spans="1:15" ht="20.100000000000001" customHeight="1" x14ac:dyDescent="0.25">
      <c r="A11" s="3">
        <f>A8+1</f>
        <v>43941</v>
      </c>
      <c r="B11" s="10" t="s">
        <v>11</v>
      </c>
      <c r="C11" s="8" t="s">
        <v>22</v>
      </c>
      <c r="D11" s="10" t="s">
        <v>158</v>
      </c>
      <c r="E11" s="10" t="s">
        <v>190</v>
      </c>
      <c r="F11" s="10" t="s">
        <v>191</v>
      </c>
      <c r="G11" s="10" t="s">
        <v>36</v>
      </c>
      <c r="H11" s="10" t="s">
        <v>164</v>
      </c>
      <c r="I11" s="10"/>
      <c r="J11" s="29">
        <f>K11*4+L11*9+M11*4</f>
        <v>803.2</v>
      </c>
      <c r="K11" s="29">
        <v>31.2</v>
      </c>
      <c r="L11" s="29">
        <v>19.2</v>
      </c>
      <c r="M11" s="29">
        <v>126.4</v>
      </c>
    </row>
    <row r="12" spans="1:15" ht="19.5" customHeight="1" x14ac:dyDescent="0.25">
      <c r="A12" s="45">
        <f>A9+1</f>
        <v>43942</v>
      </c>
      <c r="B12" s="10" t="s">
        <v>9</v>
      </c>
      <c r="C12" s="33" t="s">
        <v>250</v>
      </c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5" ht="20.100000000000001" customHeight="1" x14ac:dyDescent="0.25">
      <c r="A13" s="47"/>
      <c r="B13" s="10" t="s">
        <v>10</v>
      </c>
      <c r="C13" s="33" t="s">
        <v>156</v>
      </c>
      <c r="D13" s="34"/>
      <c r="E13" s="34"/>
      <c r="F13" s="34"/>
      <c r="G13" s="35"/>
      <c r="H13" s="11" t="s">
        <v>165</v>
      </c>
      <c r="I13" s="10"/>
      <c r="J13" s="29">
        <f>K13*4+L13*9+M13*4</f>
        <v>815</v>
      </c>
      <c r="K13" s="29">
        <v>26.6</v>
      </c>
      <c r="L13" s="29">
        <v>23.8</v>
      </c>
      <c r="M13" s="29">
        <v>123.6</v>
      </c>
    </row>
    <row r="14" spans="1:15" ht="20.100000000000001" customHeight="1" x14ac:dyDescent="0.25">
      <c r="A14" s="3">
        <f>A11+1</f>
        <v>43942</v>
      </c>
      <c r="B14" s="10" t="s">
        <v>11</v>
      </c>
      <c r="C14" s="8" t="s">
        <v>22</v>
      </c>
      <c r="D14" s="10" t="s">
        <v>187</v>
      </c>
      <c r="E14" s="10" t="s">
        <v>186</v>
      </c>
      <c r="F14" s="10" t="s">
        <v>55</v>
      </c>
      <c r="G14" s="10" t="s">
        <v>228</v>
      </c>
      <c r="H14" s="20" t="s">
        <v>32</v>
      </c>
      <c r="I14" s="10"/>
      <c r="J14" s="29">
        <f>K14*4+L14*9+M14*4</f>
        <v>864.1</v>
      </c>
      <c r="K14" s="29">
        <v>25.9</v>
      </c>
      <c r="L14" s="29">
        <v>25.7</v>
      </c>
      <c r="M14" s="29">
        <v>132.30000000000001</v>
      </c>
    </row>
    <row r="15" spans="1:15" ht="20.100000000000001" customHeight="1" x14ac:dyDescent="0.25">
      <c r="A15" s="45">
        <f>A12+1</f>
        <v>43943</v>
      </c>
      <c r="B15" s="10" t="s">
        <v>9</v>
      </c>
      <c r="C15" s="33" t="s">
        <v>183</v>
      </c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5" ht="20.100000000000001" customHeight="1" x14ac:dyDescent="0.25">
      <c r="A16" s="47"/>
      <c r="B16" s="10" t="s">
        <v>10</v>
      </c>
      <c r="C16" s="11" t="s">
        <v>22</v>
      </c>
      <c r="D16" s="23" t="s">
        <v>184</v>
      </c>
      <c r="E16" s="11" t="s">
        <v>172</v>
      </c>
      <c r="F16" s="11" t="s">
        <v>166</v>
      </c>
      <c r="G16" s="11" t="s">
        <v>167</v>
      </c>
      <c r="H16" s="11" t="s">
        <v>168</v>
      </c>
      <c r="I16" s="10" t="s">
        <v>26</v>
      </c>
      <c r="J16" s="29">
        <f>K16*4+L16*9+M16*4</f>
        <v>848.6</v>
      </c>
      <c r="K16" s="29">
        <v>32.799999999999997</v>
      </c>
      <c r="L16" s="29">
        <v>21.8</v>
      </c>
      <c r="M16" s="29">
        <v>130.30000000000001</v>
      </c>
      <c r="O16" s="19"/>
    </row>
    <row r="17" spans="1:13" ht="20.100000000000001" customHeight="1" x14ac:dyDescent="0.25">
      <c r="A17" s="3">
        <f>A14+1</f>
        <v>43943</v>
      </c>
      <c r="B17" s="10" t="s">
        <v>11</v>
      </c>
      <c r="C17" s="8" t="s">
        <v>22</v>
      </c>
      <c r="D17" s="11" t="s">
        <v>173</v>
      </c>
      <c r="E17" s="11" t="s">
        <v>169</v>
      </c>
      <c r="F17" s="11" t="s">
        <v>170</v>
      </c>
      <c r="G17" s="14" t="s">
        <v>16</v>
      </c>
      <c r="H17" s="11" t="s">
        <v>171</v>
      </c>
      <c r="I17" s="10"/>
      <c r="J17" s="29">
        <f>K17*4+L17*9+M17*4</f>
        <v>802</v>
      </c>
      <c r="K17" s="29">
        <v>31.8</v>
      </c>
      <c r="L17" s="29">
        <v>23.2</v>
      </c>
      <c r="M17" s="29">
        <v>116.5</v>
      </c>
    </row>
    <row r="18" spans="1:13" ht="20.100000000000001" customHeight="1" x14ac:dyDescent="0.25">
      <c r="A18" s="45">
        <f>A15+1</f>
        <v>43944</v>
      </c>
      <c r="B18" s="10" t="s">
        <v>9</v>
      </c>
      <c r="C18" s="33" t="s">
        <v>251</v>
      </c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20.100000000000001" customHeight="1" x14ac:dyDescent="0.25">
      <c r="A19" s="46"/>
      <c r="B19" s="5" t="s">
        <v>10</v>
      </c>
      <c r="C19" s="11" t="s">
        <v>174</v>
      </c>
      <c r="D19" s="11" t="s">
        <v>234</v>
      </c>
      <c r="E19" s="11" t="s">
        <v>175</v>
      </c>
      <c r="F19" s="11" t="s">
        <v>176</v>
      </c>
      <c r="G19" s="11" t="s">
        <v>73</v>
      </c>
      <c r="H19" s="11" t="s">
        <v>177</v>
      </c>
      <c r="I19" s="10"/>
      <c r="J19" s="29">
        <f>K19*4+L19*9+M19*4</f>
        <v>827.1</v>
      </c>
      <c r="K19" s="30">
        <v>27.6</v>
      </c>
      <c r="L19" s="30">
        <v>23.1</v>
      </c>
      <c r="M19" s="30">
        <v>127.2</v>
      </c>
    </row>
    <row r="20" spans="1:13" s="6" customFormat="1" ht="20.100000000000001" customHeight="1" x14ac:dyDescent="0.25">
      <c r="A20" s="3">
        <f>A17+1</f>
        <v>43944</v>
      </c>
      <c r="B20" s="10" t="s">
        <v>11</v>
      </c>
      <c r="C20" s="8" t="s">
        <v>22</v>
      </c>
      <c r="D20" s="10" t="s">
        <v>185</v>
      </c>
      <c r="E20" s="10" t="s">
        <v>56</v>
      </c>
      <c r="F20" s="10" t="s">
        <v>192</v>
      </c>
      <c r="G20" s="10" t="s">
        <v>37</v>
      </c>
      <c r="H20" s="10" t="s">
        <v>188</v>
      </c>
      <c r="I20" s="10"/>
      <c r="J20" s="29">
        <f>K20*4+L20*9+M20*4</f>
        <v>899.3</v>
      </c>
      <c r="K20" s="29">
        <v>25.2</v>
      </c>
      <c r="L20" s="29">
        <v>22.9</v>
      </c>
      <c r="M20" s="29">
        <v>148.1</v>
      </c>
    </row>
    <row r="21" spans="1:13" ht="20.100000000000001" customHeight="1" x14ac:dyDescent="0.25">
      <c r="A21" s="45">
        <f>A18+1</f>
        <v>43945</v>
      </c>
      <c r="B21" s="4" t="s">
        <v>9</v>
      </c>
      <c r="C21" s="33" t="s">
        <v>252</v>
      </c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20.100000000000001" customHeight="1" x14ac:dyDescent="0.25">
      <c r="A22" s="47"/>
      <c r="B22" s="10" t="s">
        <v>10</v>
      </c>
      <c r="C22" s="11" t="s">
        <v>22</v>
      </c>
      <c r="D22" s="11" t="s">
        <v>178</v>
      </c>
      <c r="E22" s="11" t="s">
        <v>179</v>
      </c>
      <c r="F22" s="11" t="s">
        <v>180</v>
      </c>
      <c r="G22" s="11" t="s">
        <v>181</v>
      </c>
      <c r="H22" s="11" t="s">
        <v>182</v>
      </c>
      <c r="I22" s="10" t="s">
        <v>28</v>
      </c>
      <c r="J22" s="29">
        <f>K22*4+L22*9+M22*4</f>
        <v>881.5</v>
      </c>
      <c r="K22" s="29">
        <v>29.2</v>
      </c>
      <c r="L22" s="29">
        <v>22.3</v>
      </c>
      <c r="M22" s="29">
        <v>141</v>
      </c>
    </row>
    <row r="23" spans="1:13" ht="20.100000000000001" customHeight="1" x14ac:dyDescent="0.25">
      <c r="A23" s="3">
        <f>A20+1</f>
        <v>43945</v>
      </c>
      <c r="B23" s="10" t="s">
        <v>11</v>
      </c>
      <c r="C23" s="33" t="s"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5"/>
    </row>
  </sheetData>
  <mergeCells count="19">
    <mergeCell ref="A1:M1"/>
    <mergeCell ref="E2:G2"/>
    <mergeCell ref="A3:A4"/>
    <mergeCell ref="A6:A7"/>
    <mergeCell ref="C7:G7"/>
    <mergeCell ref="C3:M3"/>
    <mergeCell ref="C6:M6"/>
    <mergeCell ref="C21:M21"/>
    <mergeCell ref="C23:M23"/>
    <mergeCell ref="A18:A19"/>
    <mergeCell ref="A9:A10"/>
    <mergeCell ref="A12:A13"/>
    <mergeCell ref="A15:A16"/>
    <mergeCell ref="A21:A22"/>
    <mergeCell ref="C13:G13"/>
    <mergeCell ref="C9:M9"/>
    <mergeCell ref="C12:M12"/>
    <mergeCell ref="C15:M15"/>
    <mergeCell ref="C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workbookViewId="0">
      <selection activeCell="C13" sqref="C13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51" t="s">
        <v>13</v>
      </c>
      <c r="F2" s="51"/>
      <c r="G2" s="51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47">
        <v>43948</v>
      </c>
      <c r="B3" s="4" t="s">
        <v>9</v>
      </c>
      <c r="C3" s="33" t="s">
        <v>253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3" ht="20.100000000000001" customHeight="1" x14ac:dyDescent="0.25">
      <c r="A4" s="47"/>
      <c r="B4" s="10" t="s">
        <v>10</v>
      </c>
      <c r="C4" s="8" t="s">
        <v>22</v>
      </c>
      <c r="D4" s="11" t="s">
        <v>193</v>
      </c>
      <c r="E4" s="11" t="s">
        <v>194</v>
      </c>
      <c r="F4" s="11" t="s">
        <v>195</v>
      </c>
      <c r="G4" s="11" t="s">
        <v>196</v>
      </c>
      <c r="H4" s="11" t="s">
        <v>197</v>
      </c>
      <c r="I4" s="14" t="s">
        <v>199</v>
      </c>
      <c r="J4" s="29">
        <f t="shared" ref="J4:J14" si="0">K4*4+L4*9+M4*4</f>
        <v>874.1</v>
      </c>
      <c r="K4" s="29">
        <v>31.1</v>
      </c>
      <c r="L4" s="29">
        <v>20.9</v>
      </c>
      <c r="M4" s="29">
        <v>140.4</v>
      </c>
    </row>
    <row r="5" spans="1:13" ht="20.100000000000001" customHeight="1" x14ac:dyDescent="0.25">
      <c r="A5" s="3">
        <f>A3</f>
        <v>43948</v>
      </c>
      <c r="B5" s="10" t="s">
        <v>11</v>
      </c>
      <c r="C5" s="8" t="s">
        <v>22</v>
      </c>
      <c r="D5" s="11" t="s">
        <v>221</v>
      </c>
      <c r="E5" s="11" t="s">
        <v>203</v>
      </c>
      <c r="F5" s="11" t="s">
        <v>198</v>
      </c>
      <c r="G5" s="11" t="s">
        <v>73</v>
      </c>
      <c r="H5" s="11" t="s">
        <v>220</v>
      </c>
      <c r="I5" s="14"/>
      <c r="J5" s="29">
        <f t="shared" si="0"/>
        <v>973.1</v>
      </c>
      <c r="K5" s="29">
        <v>34.5</v>
      </c>
      <c r="L5" s="29">
        <v>25.1</v>
      </c>
      <c r="M5" s="29">
        <v>152.30000000000001</v>
      </c>
    </row>
    <row r="6" spans="1:13" ht="19.5" customHeight="1" x14ac:dyDescent="0.25">
      <c r="A6" s="45">
        <f>A3+1</f>
        <v>43949</v>
      </c>
      <c r="B6" s="10" t="s">
        <v>9</v>
      </c>
      <c r="C6" s="33" t="s">
        <v>254</v>
      </c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20.100000000000001" customHeight="1" x14ac:dyDescent="0.25">
      <c r="A7" s="47"/>
      <c r="B7" s="10" t="s">
        <v>10</v>
      </c>
      <c r="C7" s="11" t="s">
        <v>204</v>
      </c>
      <c r="D7" s="11" t="s">
        <v>205</v>
      </c>
      <c r="E7" s="11" t="s">
        <v>206</v>
      </c>
      <c r="F7" s="11" t="s">
        <v>207</v>
      </c>
      <c r="G7" s="11" t="s">
        <v>16</v>
      </c>
      <c r="H7" s="28" t="s">
        <v>202</v>
      </c>
      <c r="I7" s="26"/>
      <c r="J7" s="29">
        <f t="shared" si="0"/>
        <v>815.7</v>
      </c>
      <c r="K7" s="29">
        <v>25.6</v>
      </c>
      <c r="L7" s="29">
        <v>19.3</v>
      </c>
      <c r="M7" s="29">
        <v>134.9</v>
      </c>
    </row>
    <row r="8" spans="1:13" ht="20.100000000000001" customHeight="1" x14ac:dyDescent="0.25">
      <c r="A8" s="3">
        <f>A5+1</f>
        <v>43949</v>
      </c>
      <c r="B8" s="10" t="s">
        <v>11</v>
      </c>
      <c r="C8" s="8" t="s">
        <v>22</v>
      </c>
      <c r="D8" s="10" t="s">
        <v>218</v>
      </c>
      <c r="E8" s="10" t="s">
        <v>54</v>
      </c>
      <c r="F8" s="11" t="s">
        <v>229</v>
      </c>
      <c r="G8" s="13" t="s">
        <v>15</v>
      </c>
      <c r="H8" s="4" t="s">
        <v>219</v>
      </c>
      <c r="I8" s="4"/>
      <c r="J8" s="29">
        <f t="shared" si="0"/>
        <v>800.7</v>
      </c>
      <c r="K8" s="29">
        <v>30.3</v>
      </c>
      <c r="L8" s="29">
        <v>25.5</v>
      </c>
      <c r="M8" s="29">
        <v>112.5</v>
      </c>
    </row>
    <row r="9" spans="1:13" ht="20.100000000000001" customHeight="1" x14ac:dyDescent="0.25">
      <c r="A9" s="45">
        <f>A6+1</f>
        <v>43950</v>
      </c>
      <c r="B9" s="10" t="s">
        <v>9</v>
      </c>
      <c r="C9" s="33" t="s">
        <v>255</v>
      </c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20.100000000000001" customHeight="1" x14ac:dyDescent="0.25">
      <c r="A10" s="47"/>
      <c r="B10" s="11" t="s">
        <v>10</v>
      </c>
      <c r="C10" s="53" t="s">
        <v>237</v>
      </c>
      <c r="D10" s="54"/>
      <c r="E10" s="54"/>
      <c r="F10" s="54"/>
      <c r="G10" s="54"/>
      <c r="H10" s="11" t="s">
        <v>200</v>
      </c>
      <c r="I10" s="14" t="s">
        <v>201</v>
      </c>
      <c r="J10" s="29">
        <f t="shared" si="0"/>
        <v>867</v>
      </c>
      <c r="K10" s="29">
        <v>28.2</v>
      </c>
      <c r="L10" s="29">
        <v>21</v>
      </c>
      <c r="M10" s="29">
        <v>141.30000000000001</v>
      </c>
    </row>
    <row r="11" spans="1:13" ht="20.100000000000001" customHeight="1" x14ac:dyDescent="0.25">
      <c r="A11" s="3">
        <f>A8+1</f>
        <v>43950</v>
      </c>
      <c r="B11" s="10" t="s">
        <v>11</v>
      </c>
      <c r="C11" s="13" t="s">
        <v>67</v>
      </c>
      <c r="D11" s="13" t="s">
        <v>224</v>
      </c>
      <c r="E11" s="13" t="s">
        <v>222</v>
      </c>
      <c r="F11" s="27" t="s">
        <v>217</v>
      </c>
      <c r="G11" s="14" t="s">
        <v>17</v>
      </c>
      <c r="H11" s="4" t="s">
        <v>223</v>
      </c>
      <c r="I11" s="10"/>
      <c r="J11" s="29">
        <f t="shared" si="0"/>
        <v>850.69999999999993</v>
      </c>
      <c r="K11" s="29">
        <v>28</v>
      </c>
      <c r="L11" s="29">
        <v>25.1</v>
      </c>
      <c r="M11" s="29">
        <v>128.19999999999999</v>
      </c>
    </row>
    <row r="12" spans="1:13" ht="20.100000000000001" customHeight="1" x14ac:dyDescent="0.25">
      <c r="A12" s="45">
        <f>A9+1</f>
        <v>43951</v>
      </c>
      <c r="B12" s="10" t="s">
        <v>9</v>
      </c>
      <c r="C12" s="33" t="s">
        <v>256</v>
      </c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ht="20.100000000000001" customHeight="1" x14ac:dyDescent="0.25">
      <c r="A13" s="46"/>
      <c r="B13" s="5" t="s">
        <v>10</v>
      </c>
      <c r="C13" s="8" t="s">
        <v>22</v>
      </c>
      <c r="D13" s="14" t="s">
        <v>208</v>
      </c>
      <c r="E13" s="14" t="s">
        <v>209</v>
      </c>
      <c r="F13" s="14" t="s">
        <v>210</v>
      </c>
      <c r="G13" s="14" t="s">
        <v>211</v>
      </c>
      <c r="H13" s="11" t="s">
        <v>212</v>
      </c>
      <c r="I13" s="25"/>
      <c r="J13" s="29">
        <f t="shared" si="0"/>
        <v>820.2</v>
      </c>
      <c r="K13" s="30">
        <v>31.6</v>
      </c>
      <c r="L13" s="30">
        <v>21</v>
      </c>
      <c r="M13" s="30">
        <v>126.2</v>
      </c>
    </row>
    <row r="14" spans="1:13" s="6" customFormat="1" ht="20.100000000000001" customHeight="1" x14ac:dyDescent="0.25">
      <c r="A14" s="3">
        <f>A11+1</f>
        <v>43951</v>
      </c>
      <c r="B14" s="10" t="s">
        <v>11</v>
      </c>
      <c r="C14" s="8" t="s">
        <v>22</v>
      </c>
      <c r="D14" s="10" t="s">
        <v>216</v>
      </c>
      <c r="E14" s="18" t="s">
        <v>213</v>
      </c>
      <c r="F14" s="10" t="s">
        <v>214</v>
      </c>
      <c r="G14" s="10" t="s">
        <v>93</v>
      </c>
      <c r="H14" s="4" t="s">
        <v>215</v>
      </c>
      <c r="I14" s="4"/>
      <c r="J14" s="29">
        <f t="shared" si="0"/>
        <v>808.9</v>
      </c>
      <c r="K14" s="29">
        <v>29.3</v>
      </c>
      <c r="L14" s="29">
        <v>21.7</v>
      </c>
      <c r="M14" s="29">
        <v>124.1</v>
      </c>
    </row>
    <row r="17" spans="9:9" x14ac:dyDescent="0.25">
      <c r="I17"/>
    </row>
    <row r="18" spans="9:9" x14ac:dyDescent="0.25">
      <c r="I18"/>
    </row>
    <row r="19" spans="9:9" x14ac:dyDescent="0.25">
      <c r="I19"/>
    </row>
  </sheetData>
  <mergeCells count="11">
    <mergeCell ref="C10:G10"/>
    <mergeCell ref="A1:M1"/>
    <mergeCell ref="E2:G2"/>
    <mergeCell ref="A12:A13"/>
    <mergeCell ref="A3:A4"/>
    <mergeCell ref="A6:A7"/>
    <mergeCell ref="A9:A10"/>
    <mergeCell ref="C3:M3"/>
    <mergeCell ref="C6:M6"/>
    <mergeCell ref="C9:M9"/>
    <mergeCell ref="C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2020-03-17T00:57:50Z</cp:lastPrinted>
  <dcterms:created xsi:type="dcterms:W3CDTF">2019-09-11T00:38:30Z</dcterms:created>
  <dcterms:modified xsi:type="dcterms:W3CDTF">2020-03-30T05:56:17Z</dcterms:modified>
</cp:coreProperties>
</file>