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6-1" sheetId="1" r:id="rId1"/>
    <sheet name="6-2" sheetId="5" r:id="rId2"/>
    <sheet name="6-3" sheetId="6" r:id="rId3"/>
    <sheet name="6-4" sheetId="7" r:id="rId4"/>
  </sheets>
  <calcPr calcId="162913"/>
</workbook>
</file>

<file path=xl/calcChain.xml><?xml version="1.0" encoding="utf-8"?>
<calcChain xmlns="http://schemas.openxmlformats.org/spreadsheetml/2006/main">
  <c r="J17" i="7" l="1"/>
  <c r="J16" i="7"/>
  <c r="J14" i="7"/>
  <c r="J13" i="7"/>
  <c r="J10" i="7"/>
  <c r="J8" i="7"/>
  <c r="J7" i="7"/>
  <c r="J5" i="7"/>
  <c r="J4" i="7"/>
  <c r="J23" i="6"/>
  <c r="J22" i="6"/>
  <c r="J20" i="6"/>
  <c r="J19" i="6"/>
  <c r="J17" i="6"/>
  <c r="J16" i="6"/>
  <c r="J14" i="6"/>
  <c r="J13" i="6"/>
  <c r="J11" i="6"/>
  <c r="J10" i="6"/>
  <c r="J8" i="6"/>
  <c r="J7" i="6"/>
  <c r="J5" i="6"/>
  <c r="J4" i="6"/>
  <c r="J23" i="5"/>
  <c r="J22" i="5"/>
  <c r="J20" i="5"/>
  <c r="J19" i="5"/>
  <c r="J17" i="5"/>
  <c r="J16" i="5"/>
  <c r="J14" i="5"/>
  <c r="J13" i="5"/>
  <c r="J11" i="5"/>
  <c r="J10" i="5"/>
  <c r="J8" i="5"/>
  <c r="J7" i="5"/>
  <c r="J5" i="5"/>
  <c r="J4" i="5"/>
  <c r="J17" i="1"/>
  <c r="J16" i="1"/>
  <c r="J14" i="1"/>
  <c r="J13" i="1"/>
  <c r="J11" i="1"/>
  <c r="J10" i="1"/>
  <c r="J8" i="1"/>
  <c r="J7" i="1"/>
  <c r="J5" i="1"/>
  <c r="J4" i="1"/>
  <c r="A14" i="7" l="1"/>
  <c r="A6" i="7"/>
  <c r="A9" i="7" s="1"/>
  <c r="A15" i="7" s="1"/>
  <c r="A5" i="7"/>
  <c r="A8" i="7" s="1"/>
  <c r="A11" i="7" s="1"/>
  <c r="A6" i="6"/>
  <c r="A9" i="6" s="1"/>
  <c r="A12" i="6" s="1"/>
  <c r="A15" i="6" s="1"/>
  <c r="A18" i="6" s="1"/>
  <c r="A21" i="6" s="1"/>
  <c r="A5" i="6"/>
  <c r="A8" i="6" s="1"/>
  <c r="A11" i="6" s="1"/>
  <c r="A14" i="6" s="1"/>
  <c r="A17" i="6" s="1"/>
  <c r="A20" i="6" s="1"/>
  <c r="A23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17" i="7" l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<sst xmlns="http://schemas.openxmlformats.org/spreadsheetml/2006/main" count="431" uniqueCount="283">
  <si>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</si>
  <si>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</si>
  <si>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</si>
  <si>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</si>
  <si>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</si>
  <si>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</si>
  <si>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</si>
  <si>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</si>
  <si>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</si>
  <si>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</si>
  <si>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</si>
  <si>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</si>
  <si>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</si>
  <si>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</si>
  <si>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109年6月份 普門中學早、午、晚菜單 〔葷食〕</t>
    <phoneticPr fontId="1" type="noConversion"/>
  </si>
  <si>
    <t>蔬食日</t>
    <phoneticPr fontId="1" type="noConversion"/>
  </si>
  <si>
    <t>淨                                         空</t>
    <phoneticPr fontId="1" type="noConversion"/>
  </si>
  <si>
    <t>以   外   訂   便   當   供   應</t>
    <phoneticPr fontId="1" type="noConversion"/>
  </si>
  <si>
    <t>以   外   訂   便   當   供   應</t>
    <phoneticPr fontId="1" type="noConversion"/>
  </si>
  <si>
    <t>肉鬆麵包、五穀芝麻米漿</t>
    <phoneticPr fontId="1" type="noConversion"/>
  </si>
  <si>
    <t>芋頭糕、豆漿</t>
    <phoneticPr fontId="1" type="noConversion"/>
  </si>
  <si>
    <t>手捲、薏仁漿</t>
    <phoneticPr fontId="1" type="noConversion"/>
  </si>
  <si>
    <t>吐司夾起司蛋、阿薩姆奶茶</t>
    <phoneticPr fontId="1" type="noConversion"/>
  </si>
  <si>
    <t>玉米蛋餅、紅茶</t>
    <phoneticPr fontId="1" type="noConversion"/>
  </si>
  <si>
    <t>嫩雞千層餅、玉米濃湯</t>
    <phoneticPr fontId="1" type="noConversion"/>
  </si>
  <si>
    <t>水煎包、紅茶豆漿</t>
    <phoneticPr fontId="1" type="noConversion"/>
  </si>
  <si>
    <t>煎餃、豆漿</t>
    <phoneticPr fontId="1" type="noConversion"/>
  </si>
  <si>
    <t>花生醬吐司、奶茶</t>
    <phoneticPr fontId="1" type="noConversion"/>
  </si>
  <si>
    <t>鮪魚三明治、波蜜果菜汁</t>
    <phoneticPr fontId="1" type="noConversion"/>
  </si>
  <si>
    <t>饅頭夾起司蛋、糙米漿</t>
    <phoneticPr fontId="1" type="noConversion"/>
  </si>
  <si>
    <t>香雞蛋三明治、麥香紅茶</t>
    <phoneticPr fontId="1" type="noConversion"/>
  </si>
  <si>
    <t>蔥油餅加蛋、海芽豆腐味噌湯</t>
    <phoneticPr fontId="1" type="noConversion"/>
  </si>
  <si>
    <t>蜂蜜蛋糕、鮮奶茶</t>
    <phoneticPr fontId="1" type="noConversion"/>
  </si>
  <si>
    <t>起司蛋堡、可可亞</t>
    <phoneticPr fontId="1" type="noConversion"/>
  </si>
  <si>
    <t>鍋貼、豆漿</t>
    <phoneticPr fontId="1" type="noConversion"/>
  </si>
  <si>
    <t>火腿蛋餅、紅茶</t>
    <phoneticPr fontId="1" type="noConversion"/>
  </si>
  <si>
    <t>藍莓厚片、餐包、牛奶</t>
    <phoneticPr fontId="1" type="noConversion"/>
  </si>
  <si>
    <t>豬肉蛋三明治、阿華田</t>
    <phoneticPr fontId="1" type="noConversion"/>
  </si>
  <si>
    <t>法國吐司、紅茶豆漿</t>
    <phoneticPr fontId="1" type="noConversion"/>
  </si>
  <si>
    <t>燒餅夾蔥花蛋、十穀米漿</t>
    <phoneticPr fontId="1" type="noConversion"/>
  </si>
  <si>
    <t>墨西哥麵包、紅茶</t>
    <phoneticPr fontId="1" type="noConversion"/>
  </si>
  <si>
    <t>熱狗蛋餅、豆漿</t>
    <phoneticPr fontId="1" type="noConversion"/>
  </si>
  <si>
    <t>吐司夾火腿蛋、奶茶</t>
    <phoneticPr fontId="1" type="noConversion"/>
  </si>
  <si>
    <t>蘿蔔糕、豆漿</t>
    <phoneticPr fontId="1" type="noConversion"/>
  </si>
  <si>
    <t>沙茶豆干</t>
    <phoneticPr fontId="6" type="noConversion" alignment="center"/>
  </si>
  <si>
    <t>黑椒豆芽菜</t>
    <phoneticPr fontId="6" type="noConversion" alignment="center"/>
  </si>
  <si>
    <t>柴魚青江菜</t>
    <phoneticPr fontId="6" type="noConversion" alignment="center"/>
  </si>
  <si>
    <t>大白菜素羊肉</t>
    <phoneticPr fontId="6" type="noConversion" alignment="center"/>
  </si>
  <si>
    <t>成都子雞</t>
    <phoneticPr fontId="6" type="noConversion" alignment="center"/>
  </si>
  <si>
    <t>蝦皮莧菜</t>
    <phoneticPr fontId="6" type="noConversion" alignment="center"/>
  </si>
  <si>
    <t>玉米龍骨</t>
    <phoneticPr fontId="6" type="noConversion" alignment="center"/>
  </si>
  <si>
    <t>葡萄</t>
    <phoneticPr fontId="6" type="noConversion" alignment="center"/>
  </si>
  <si>
    <t>三色炒蛋</t>
    <phoneticPr fontId="6" type="noConversion" alignment="center"/>
  </si>
  <si>
    <t>腐皮小白菜</t>
    <phoneticPr fontId="6" type="noConversion" alignment="center"/>
  </si>
  <si>
    <t>筍干燒肉</t>
    <phoneticPr fontId="6" type="noConversion" alignment="center"/>
  </si>
  <si>
    <t>冬瓜四喜</t>
    <phoneticPr fontId="6" type="noConversion" alignment="center"/>
  </si>
  <si>
    <t>榨菜炒豆包</t>
    <phoneticPr fontId="6" type="noConversion" alignment="center"/>
  </si>
  <si>
    <t>沙茶油菜</t>
    <phoneticPr fontId="6" type="noConversion" alignment="center"/>
  </si>
  <si>
    <t>當歸鴨湯</t>
    <phoneticPr fontId="6" type="noConversion" alignment="center"/>
  </si>
  <si>
    <t>肉燥滷油豆腐</t>
    <phoneticPr fontId="6" type="noConversion" alignment="center"/>
  </si>
  <si>
    <t>菜豆炒肉絲</t>
    <phoneticPr fontId="6" type="noConversion" alignment="center"/>
  </si>
  <si>
    <t>炒高麗菜</t>
    <phoneticPr fontId="6" type="noConversion" alignment="center"/>
  </si>
  <si>
    <t>青菜魚丸</t>
    <phoneticPr fontId="6" type="noConversion" alignment="center"/>
  </si>
  <si>
    <t>五彩豬柳</t>
    <phoneticPr fontId="6" type="noConversion" alignment="center"/>
  </si>
  <si>
    <t>魚香蒸蛋</t>
    <phoneticPr fontId="6" type="noConversion" alignment="center"/>
  </si>
  <si>
    <t>桂圓銀耳甜湯</t>
    <phoneticPr fontId="6" type="noConversion" alignment="center"/>
  </si>
  <si>
    <t>枸杞藥膳雞</t>
    <phoneticPr fontId="6" type="noConversion" alignment="center"/>
  </si>
  <si>
    <t>五香妙炒</t>
    <phoneticPr fontId="6" type="noConversion" alignment="center"/>
  </si>
  <si>
    <t>蠔油油菜</t>
    <phoneticPr fontId="6" type="noConversion" alignment="center"/>
  </si>
  <si>
    <t>豆薯肉絲蛋花</t>
    <phoneticPr fontId="6" type="noConversion" alignment="center"/>
  </si>
  <si>
    <t>小蕃茄</t>
    <phoneticPr fontId="6" type="noConversion" alignment="center"/>
  </si>
  <si>
    <t>炒青江菜</t>
    <phoneticPr fontId="6" type="noConversion" alignment="center"/>
  </si>
  <si>
    <t>榨菜冬粉</t>
    <phoneticPr fontId="6" type="noConversion" alignment="center"/>
  </si>
  <si>
    <t>茄汁肉片</t>
    <phoneticPr fontId="6" type="noConversion" alignment="center"/>
  </si>
  <si>
    <t>丁香豆干</t>
    <phoneticPr fontId="6" type="noConversion" alignment="center"/>
  </si>
  <si>
    <t>麻辣金絲</t>
    <phoneticPr fontId="6" type="noConversion" alignment="center"/>
  </si>
  <si>
    <t>炒小白菜</t>
    <phoneticPr fontId="6" type="noConversion" alignment="center"/>
  </si>
  <si>
    <t>乾蔥花生雞</t>
    <phoneticPr fontId="6" type="noConversion" alignment="center"/>
  </si>
  <si>
    <t>滷味小棒天</t>
    <phoneticPr fontId="6" type="noConversion" alignment="center"/>
  </si>
  <si>
    <t>回鍋肉片</t>
    <phoneticPr fontId="6" type="noConversion" alignment="center"/>
  </si>
  <si>
    <t>紅蔘青江菜</t>
    <phoneticPr fontId="6" type="noConversion" alignment="center"/>
  </si>
  <si>
    <t>四神龍骨</t>
    <phoneticPr fontId="6" type="noConversion" alignment="center"/>
  </si>
  <si>
    <t>烤麩白菜</t>
    <phoneticPr fontId="6" type="noConversion" alignment="center"/>
  </si>
  <si>
    <t>米血糕滷味</t>
    <phoneticPr fontId="6" type="noConversion" alignment="center"/>
  </si>
  <si>
    <t>肉燥空心菜</t>
    <phoneticPr fontId="6" type="noConversion" alignment="center"/>
  </si>
  <si>
    <t>青菜豆腐</t>
    <phoneticPr fontId="6" type="noConversion" alignment="center"/>
  </si>
  <si>
    <t>荔枝</t>
    <phoneticPr fontId="6" type="noConversion" alignment="center"/>
  </si>
  <si>
    <t>雙菇炒油腐</t>
    <phoneticPr fontId="6" type="noConversion" alignment="center"/>
  </si>
  <si>
    <t>沙茶毛豆</t>
    <phoneticPr fontId="6" type="noConversion" alignment="center"/>
  </si>
  <si>
    <t>麵筋高麗菜</t>
    <phoneticPr fontId="6" type="noConversion" alignment="center"/>
  </si>
  <si>
    <t>玉米炒蛋</t>
    <phoneticPr fontId="6" type="noConversion" alignment="center"/>
  </si>
  <si>
    <t>蟹絲白花菜</t>
    <phoneticPr fontId="6" type="noConversion" alignment="center"/>
  </si>
  <si>
    <t>紅棗竹笙蘿蔔</t>
    <phoneticPr fontId="6" type="noConversion" alignment="center"/>
  </si>
  <si>
    <t>豬肉壽喜燒</t>
    <phoneticPr fontId="6" type="noConversion" alignment="center"/>
  </si>
  <si>
    <t>金菇海帶肉絲</t>
    <phoneticPr fontId="6" type="noConversion" alignment="center"/>
  </si>
  <si>
    <t>椒鹽時蔬</t>
    <phoneticPr fontId="6" type="noConversion" alignment="center"/>
  </si>
  <si>
    <t>照燒雞丁</t>
    <phoneticPr fontId="6" type="noConversion" alignment="center"/>
  </si>
  <si>
    <t>咖哩豆腐</t>
    <phoneticPr fontId="6" type="noConversion" alignment="center"/>
  </si>
  <si>
    <t>枸杞小白菜</t>
    <phoneticPr fontId="6" type="noConversion" alignment="center"/>
  </si>
  <si>
    <t>什錦菌菇</t>
    <phoneticPr fontId="6" type="noConversion" alignment="center"/>
  </si>
  <si>
    <t>蔥香空心菜</t>
    <phoneticPr fontId="6" type="noConversion" alignment="center"/>
  </si>
  <si>
    <t>醬爆肉片</t>
    <phoneticPr fontId="6" type="noConversion" alignment="center"/>
  </si>
  <si>
    <t>羅漢大齋</t>
    <phoneticPr fontId="6" type="noConversion" alignment="center"/>
  </si>
  <si>
    <t>辣炒脆筍</t>
    <phoneticPr fontId="6" type="noConversion" alignment="center"/>
  </si>
  <si>
    <t>瓜仔雞湯</t>
    <phoneticPr fontId="6" type="noConversion" alignment="center"/>
  </si>
  <si>
    <t>海帶燒肉</t>
    <phoneticPr fontId="6" type="noConversion" alignment="center"/>
  </si>
  <si>
    <t>椒鹽甜不辣</t>
    <phoneticPr fontId="6" type="noConversion" alignment="center"/>
  </si>
  <si>
    <t>沙茶什錦豆皮</t>
    <phoneticPr fontId="6" type="noConversion" alignment="center"/>
  </si>
  <si>
    <t>玉米蛋花</t>
    <phoneticPr fontId="6" type="noConversion" alignment="center"/>
  </si>
  <si>
    <t>洋蔥炒蛋</t>
    <phoneticPr fontId="6" type="noConversion" alignment="center"/>
  </si>
  <si>
    <t>蜜汁地瓜</t>
    <phoneticPr fontId="6" type="noConversion" alignment="center"/>
  </si>
  <si>
    <t>如意味噌</t>
    <phoneticPr fontId="6" type="noConversion" alignment="center"/>
  </si>
  <si>
    <t>胚芽米飯</t>
    <phoneticPr fontId="1" type="noConversion"/>
  </si>
  <si>
    <t>黑蜜肉排×1</t>
    <phoneticPr fontId="6" type="noConversion" alignment="center"/>
  </si>
  <si>
    <t>紫菜蛋花</t>
    <phoneticPr fontId="1" type="noConversion"/>
  </si>
  <si>
    <t>木 須 肉</t>
    <phoneticPr fontId="6" type="noConversion" alignment="center"/>
  </si>
  <si>
    <t>白米飯</t>
    <phoneticPr fontId="1" type="noConversion"/>
  </si>
  <si>
    <t>麥片米飯</t>
    <phoneticPr fontId="1" type="noConversion"/>
  </si>
  <si>
    <t>紅茶粉條甜湯</t>
    <phoneticPr fontId="6" type="noConversion" alignment="center"/>
  </si>
  <si>
    <t>紅燒豬肉燴飯、花枝丸×2、蒜香菜豆</t>
    <phoneticPr fontId="1" type="noConversion"/>
  </si>
  <si>
    <t>糙米飯</t>
    <phoneticPr fontId="1" type="noConversion"/>
  </si>
  <si>
    <t>白米飯</t>
    <phoneticPr fontId="1" type="noConversion"/>
  </si>
  <si>
    <t>燕麥米飯</t>
    <phoneticPr fontId="1" type="noConversion"/>
  </si>
  <si>
    <t>咕 咾 肉</t>
    <phoneticPr fontId="6" type="noConversion" alignment="center"/>
  </si>
  <si>
    <t>鹽 酥 雞</t>
    <phoneticPr fontId="6" type="noConversion" alignment="center"/>
  </si>
  <si>
    <t>炒 油 菜</t>
    <phoneticPr fontId="6" type="noConversion" alignment="center"/>
  </si>
  <si>
    <t>炒 莧 菜</t>
    <phoneticPr fontId="6" type="noConversion" alignment="center"/>
  </si>
  <si>
    <t>綠豆粉角甜湯</t>
    <phoneticPr fontId="6" type="noConversion" alignment="center"/>
  </si>
  <si>
    <t>春  捲×1</t>
    <phoneticPr fontId="6" type="noConversion" alignment="center"/>
  </si>
  <si>
    <t>茶 壺 湯</t>
    <phoneticPr fontId="6" type="noConversion" alignment="center"/>
  </si>
  <si>
    <t>酸菜豬血</t>
    <phoneticPr fontId="6" type="noConversion" alignment="center"/>
  </si>
  <si>
    <t>白米飯</t>
    <phoneticPr fontId="6" type="noConversion" alignment="center"/>
  </si>
  <si>
    <t>白米飯</t>
    <phoneticPr fontId="6" type="noConversion" alignment="center"/>
  </si>
  <si>
    <t>紫米飯</t>
    <phoneticPr fontId="6" type="noConversion" alignment="center"/>
  </si>
  <si>
    <t>胚芽米飯</t>
    <phoneticPr fontId="6" type="noConversion" alignment="center"/>
  </si>
  <si>
    <t>紅 燒 鴨</t>
    <phoneticPr fontId="6" type="noConversion" alignment="center"/>
  </si>
  <si>
    <t>花生香腸</t>
    <phoneticPr fontId="6" type="noConversion" alignment="center"/>
  </si>
  <si>
    <t>肉骨茶湯</t>
    <phoneticPr fontId="1" type="noConversion"/>
  </si>
  <si>
    <t>紅蔘高麗菜</t>
    <phoneticPr fontId="6" type="noConversion" alignment="center"/>
  </si>
  <si>
    <t>小米飯</t>
    <phoneticPr fontId="1" type="noConversion"/>
  </si>
  <si>
    <t>芝麻米飯</t>
    <phoneticPr fontId="1" type="noConversion"/>
  </si>
  <si>
    <t>咖哩花菜</t>
    <phoneticPr fontId="6" type="noConversion" alignment="center"/>
  </si>
  <si>
    <t>杏鮑菇滷豆干</t>
    <phoneticPr fontId="1" type="noConversion"/>
  </si>
  <si>
    <t>芭樂</t>
    <phoneticPr fontId="1" type="noConversion"/>
  </si>
  <si>
    <t>香吉士</t>
    <phoneticPr fontId="1" type="noConversion"/>
  </si>
  <si>
    <t>李子</t>
    <phoneticPr fontId="1" type="noConversion"/>
  </si>
  <si>
    <t>香蕉</t>
    <phoneticPr fontId="1" type="noConversion"/>
  </si>
  <si>
    <t>葡萄</t>
    <phoneticPr fontId="6" type="noConversion" alignment="center"/>
  </si>
  <si>
    <t>香吉士</t>
    <phoneticPr fontId="6" type="noConversion" alignment="center"/>
  </si>
  <si>
    <t>小蕃茄</t>
    <phoneticPr fontId="1" type="noConversion"/>
  </si>
  <si>
    <t>白米飯</t>
    <phoneticPr fontId="1" type="noConversion"/>
  </si>
  <si>
    <t>仙草甜湯</t>
    <phoneticPr fontId="1" type="noConversion"/>
  </si>
  <si>
    <t>珍珠奶茶甜湯</t>
    <phoneticPr fontId="1" type="noConversion"/>
  </si>
  <si>
    <t>檸檬愛玉甜湯</t>
    <phoneticPr fontId="6" type="noConversion" alignment="center"/>
  </si>
  <si>
    <t>西谷米冬瓜露甜湯</t>
    <phoneticPr fontId="6" type="noConversion" alignment="center"/>
  </si>
  <si>
    <t>檸檬山粉圓甜湯</t>
    <phoneticPr fontId="1" type="noConversion"/>
  </si>
  <si>
    <t>三角飯糰、蘑菇濃湯</t>
    <phoneticPr fontId="6" type="noConversion" alignment="center"/>
  </si>
  <si>
    <t>摩摩喳喳甜湯</t>
    <phoneticPr fontId="1" type="noConversion"/>
  </si>
  <si>
    <t>蒟蒻綜合甜湯</t>
    <phoneticPr fontId="6" type="noConversion" alignment="center"/>
  </si>
  <si>
    <t>芋香西米露甜湯</t>
    <phoneticPr fontId="6" type="noConversion" alignment="center"/>
  </si>
  <si>
    <t>紅豆牛奶麥片甜湯</t>
    <phoneticPr fontId="6" type="noConversion" alignment="center"/>
  </si>
  <si>
    <t>炒小白菜</t>
    <phoneticPr fontId="1" type="noConversion"/>
  </si>
  <si>
    <t>炒 油 菜</t>
    <phoneticPr fontId="1" type="noConversion"/>
  </si>
  <si>
    <t>炒空心菜</t>
    <phoneticPr fontId="1" type="noConversion"/>
  </si>
  <si>
    <t>炒高麗菜</t>
    <phoneticPr fontId="1" type="noConversion"/>
  </si>
  <si>
    <t>炒青江菜</t>
    <phoneticPr fontId="1" type="noConversion"/>
  </si>
  <si>
    <t>炒青江菜</t>
    <phoneticPr fontId="1" type="noConversion"/>
  </si>
  <si>
    <t>蒜香絲瓜</t>
    <phoneticPr fontId="1" type="noConversion"/>
  </si>
  <si>
    <t>炒 油 菜</t>
    <phoneticPr fontId="1" type="noConversion"/>
  </si>
  <si>
    <t>炒空心菜</t>
    <phoneticPr fontId="1" type="noConversion"/>
  </si>
  <si>
    <t>炒青江菜</t>
    <phoneticPr fontId="1" type="noConversion"/>
  </si>
  <si>
    <t>炒 莧 菜</t>
    <phoneticPr fontId="6" type="noConversion" alignment="center"/>
  </si>
  <si>
    <t>炒小白菜</t>
    <phoneticPr fontId="1" type="noConversion"/>
  </si>
  <si>
    <t>炒小白菜</t>
    <phoneticPr fontId="6" type="noConversion" alignment="center"/>
  </si>
  <si>
    <t>炒青江菜</t>
    <phoneticPr fontId="6" type="noConversion" alignment="center"/>
  </si>
  <si>
    <t>炒高麗菜</t>
    <phoneticPr fontId="6" type="noConversion" alignment="center"/>
  </si>
  <si>
    <t>炒空心菜</t>
    <phoneticPr fontId="6" type="noConversion" alignment="center"/>
  </si>
  <si>
    <t>炒青花菜</t>
    <phoneticPr fontId="1" type="noConversion"/>
  </si>
  <si>
    <t>沙茶芥蘭菜</t>
    <phoneticPr fontId="6" type="noConversion" alignment="center"/>
  </si>
  <si>
    <t>炒 油 菜</t>
    <phoneticPr fontId="6" type="noConversion" alignment="center"/>
  </si>
  <si>
    <t>芝麻球×2</t>
    <phoneticPr fontId="6" type="noConversion" alignment="center"/>
  </si>
  <si>
    <t>柳葉魚×3</t>
    <phoneticPr fontId="1" type="noConversion"/>
  </si>
  <si>
    <t>香雞排×1</t>
    <phoneticPr fontId="6" type="noConversion" alignment="center"/>
  </si>
  <si>
    <t>蔥 爆 鴨</t>
    <phoneticPr fontId="1" type="noConversion"/>
  </si>
  <si>
    <t>椒鹽肉排×1</t>
    <phoneticPr fontId="1" type="noConversion"/>
  </si>
  <si>
    <t>炸旗魚排×1</t>
    <phoneticPr fontId="1" type="noConversion"/>
  </si>
  <si>
    <t>三杯魚丁</t>
    <phoneticPr fontId="6" type="noConversion" alignment="center"/>
  </si>
  <si>
    <t>炒青江菜</t>
    <phoneticPr fontId="6" type="noConversion" alignment="center"/>
  </si>
  <si>
    <t>義大利肉醬麵、雞肉堡排×1、咖哩花菜</t>
    <phoneticPr fontId="6" type="noConversion" alignment="center"/>
  </si>
  <si>
    <t>油飯、椒鹽三節翅×1、炒高麗菜</t>
    <phoneticPr fontId="1" type="noConversion"/>
  </si>
  <si>
    <t>花枝排×1</t>
    <phoneticPr fontId="1" type="noConversion"/>
  </si>
  <si>
    <t>塔香雞排×1</t>
    <phoneticPr fontId="1" type="noConversion"/>
  </si>
  <si>
    <t>辣 子 雞</t>
    <phoneticPr fontId="1" type="noConversion"/>
  </si>
  <si>
    <t>甜不辣肉片</t>
    <phoneticPr fontId="1" type="noConversion"/>
  </si>
  <si>
    <t>梅子燒肉</t>
    <phoneticPr fontId="6" type="noConversion" alignment="center"/>
  </si>
  <si>
    <t>紅 燒  雞</t>
    <phoneticPr fontId="1" type="noConversion"/>
  </si>
  <si>
    <t>蒜 頭 雞</t>
    <phoneticPr fontId="6" type="noConversion" alignment="center"/>
  </si>
  <si>
    <t>糖醋排骨</t>
    <phoneticPr fontId="1" type="noConversion"/>
  </si>
  <si>
    <t>炸蛋燴白菜×1</t>
    <phoneticPr fontId="6" type="noConversion" alignment="center"/>
  </si>
  <si>
    <t>蘑 菇 雞</t>
    <phoneticPr fontId="1" type="noConversion"/>
  </si>
  <si>
    <t>金錢燒雞</t>
    <phoneticPr fontId="6" type="noConversion" alignment="center"/>
  </si>
  <si>
    <t>腐乳雞排×1</t>
    <phoneticPr fontId="6" type="noConversion" alignment="center"/>
  </si>
  <si>
    <t>炸旗魚排×1</t>
    <phoneticPr fontId="6" type="noConversion" alignment="center"/>
  </si>
  <si>
    <t>蜜汁肉片</t>
    <phoneticPr fontId="6" type="noConversion" alignment="center"/>
  </si>
  <si>
    <t>三絲滑蛋</t>
    <phoneticPr fontId="1" type="noConversion"/>
  </si>
  <si>
    <t>木須炒年糕</t>
    <phoneticPr fontId="6" type="noConversion" alignment="center"/>
  </si>
  <si>
    <t>紅蘿蔔炒蛋</t>
    <phoneticPr fontId="6" type="noConversion" alignment="center"/>
  </si>
  <si>
    <t>洋蔥炒蛋</t>
    <phoneticPr fontId="1" type="noConversion"/>
  </si>
  <si>
    <t>螞蟻上樹</t>
    <phoneticPr fontId="1" type="noConversion"/>
  </si>
  <si>
    <t>蠔油獅子頭×1</t>
    <phoneticPr fontId="1" type="noConversion"/>
  </si>
  <si>
    <t>蜜汁油腐丁</t>
    <phoneticPr fontId="1" type="noConversion"/>
  </si>
  <si>
    <t>三杯米血黑輪</t>
    <phoneticPr fontId="1" type="noConversion"/>
  </si>
  <si>
    <t>黑胡椒豬柳</t>
    <phoneticPr fontId="6" type="noConversion" alignment="center"/>
  </si>
  <si>
    <t>滷海帶串×1</t>
    <phoneticPr fontId="6" type="noConversion" alignment="center"/>
  </si>
  <si>
    <t>珍珠丸子×2</t>
    <phoneticPr fontId="1" type="noConversion"/>
  </si>
  <si>
    <t>五彩肉片</t>
    <phoneticPr fontId="1" type="noConversion"/>
  </si>
  <si>
    <t>魚香肉絲</t>
    <phoneticPr fontId="6" type="noConversion" alignment="center"/>
  </si>
  <si>
    <t>香菇肉燥</t>
    <phoneticPr fontId="6" type="noConversion" alignment="center"/>
  </si>
  <si>
    <t>滷 什 錦</t>
    <phoneticPr fontId="6" type="noConversion" alignment="center"/>
  </si>
  <si>
    <t>毛豆麵筋</t>
    <phoneticPr fontId="6" type="noConversion" alignment="center"/>
  </si>
  <si>
    <t>醬爆豆干</t>
    <phoneticPr fontId="6" type="noConversion" alignment="center"/>
  </si>
  <si>
    <t>泰式打拋豬肉</t>
    <phoneticPr fontId="6" type="noConversion" alignment="center"/>
  </si>
  <si>
    <t>筍干燒肉</t>
    <phoneticPr fontId="6" type="noConversion" alignment="center"/>
  </si>
  <si>
    <t>七味香百頁豆腐</t>
    <phoneticPr fontId="1" type="noConversion"/>
  </si>
  <si>
    <t>西 滷 肉</t>
    <phoneticPr fontId="1" type="noConversion"/>
  </si>
  <si>
    <t>沙茶洋蔥肉粳</t>
    <phoneticPr fontId="1" type="noConversion"/>
  </si>
  <si>
    <t>甘藍炒香腸</t>
    <phoneticPr fontId="6" type="noConversion" alignment="center"/>
  </si>
  <si>
    <t>鮮蔬蘿蔔糕</t>
    <phoneticPr fontId="1" type="noConversion"/>
  </si>
  <si>
    <t>椰香山藥捲×1</t>
    <phoneticPr fontId="6" type="noConversion" alignment="center"/>
  </si>
  <si>
    <t>芝麻球×2</t>
    <phoneticPr fontId="6" type="noConversion" alignment="center"/>
  </si>
  <si>
    <t>絲瓜麵線</t>
    <phoneticPr fontId="6" type="noConversion" alignment="center"/>
  </si>
  <si>
    <t>絲瓜蛋花</t>
    <phoneticPr fontId="1" type="noConversion"/>
  </si>
  <si>
    <t>扁蒲龍骨</t>
    <phoneticPr fontId="1" type="noConversion"/>
  </si>
  <si>
    <t>九塔茄子</t>
    <phoneticPr fontId="6" type="noConversion" alignment="center"/>
  </si>
  <si>
    <t>當歸素羊肉</t>
    <phoneticPr fontId="6" type="noConversion" alignment="center"/>
  </si>
  <si>
    <t>四神龍骨</t>
    <phoneticPr fontId="6" type="noConversion" alignment="center"/>
  </si>
  <si>
    <t>蔥香菜豆</t>
    <phoneticPr fontId="6" type="noConversion" alignment="center"/>
  </si>
  <si>
    <t>海芽燜蛋</t>
    <phoneticPr fontId="1" type="noConversion"/>
  </si>
  <si>
    <t>蒸瓜仔肉餅</t>
    <phoneticPr fontId="1" type="noConversion"/>
  </si>
  <si>
    <t>蟹絲翡翠</t>
    <phoneticPr fontId="1" type="noConversion"/>
  </si>
  <si>
    <t>味噌豆腐</t>
    <phoneticPr fontId="1" type="noConversion"/>
  </si>
  <si>
    <t>肉羹清湯</t>
    <phoneticPr fontId="1" type="noConversion"/>
  </si>
  <si>
    <t>味噌魚丸蛋花</t>
    <phoneticPr fontId="1" type="noConversion"/>
  </si>
  <si>
    <t>冬瓜大骨</t>
    <phoneticPr fontId="1" type="noConversion"/>
  </si>
  <si>
    <t>玉米濃湯</t>
    <phoneticPr fontId="6" type="noConversion" alignment="center"/>
  </si>
  <si>
    <t>酸 辣 湯</t>
    <phoneticPr fontId="1" type="noConversion"/>
  </si>
  <si>
    <t>羅 宋 湯</t>
    <phoneticPr fontId="6" type="noConversion" alignment="center"/>
  </si>
  <si>
    <t>金針龍骨</t>
    <phoneticPr fontId="1" type="noConversion"/>
  </si>
  <si>
    <t>養 生 湯</t>
    <phoneticPr fontId="6" type="noConversion" alignment="center"/>
  </si>
  <si>
    <t>紫菜針菇</t>
    <phoneticPr fontId="1" type="noConversion"/>
  </si>
  <si>
    <t>紅蔘大白菜</t>
    <phoneticPr fontId="1" type="noConversion"/>
  </si>
  <si>
    <t>香菇芥蘭菜</t>
    <phoneticPr fontId="6" type="noConversion" alignment="center"/>
  </si>
  <si>
    <t>蔥 油 雞</t>
    <phoneticPr fontId="1" type="noConversion"/>
  </si>
  <si>
    <t>滷大油腐×1</t>
    <phoneticPr fontId="1" type="noConversion"/>
  </si>
  <si>
    <t>泰式肉片</t>
    <phoneticPr fontId="6" type="noConversion" alignment="center"/>
  </si>
  <si>
    <t>滷海帶結</t>
    <phoneticPr fontId="1" type="noConversion"/>
  </si>
  <si>
    <t>炒 牛 蒡</t>
    <phoneticPr fontId="1" type="noConversion"/>
  </si>
  <si>
    <t>茄汁黑輪</t>
    <phoneticPr fontId="1" type="noConversion"/>
  </si>
  <si>
    <t>鮮蔬蘿蔔糕</t>
    <phoneticPr fontId="6" type="noConversion" alignment="center"/>
  </si>
  <si>
    <t>紅蔘豆芽菜</t>
    <phoneticPr fontId="6" type="noConversion" alignment="center"/>
  </si>
  <si>
    <t>紅燒蘿蔔</t>
    <phoneticPr fontId="6" type="noConversion" alignment="center"/>
  </si>
  <si>
    <t>香菇蒸蛋</t>
    <phoneticPr fontId="6" type="noConversion" alignment="center"/>
  </si>
  <si>
    <t>宮保雞丁</t>
    <phoneticPr fontId="6" type="noConversion" alignment="center"/>
  </si>
  <si>
    <t>冬瓜龍骨</t>
    <phoneticPr fontId="6" type="noConversion" alignment="center"/>
  </si>
  <si>
    <t>沙嗲米血糕×1</t>
    <phoneticPr fontId="6" type="noConversion" alignment="center"/>
  </si>
  <si>
    <t>燒  賣×2</t>
    <phoneticPr fontId="6" type="noConversion" alignment="center"/>
  </si>
  <si>
    <t>翡翠豆腐</t>
    <phoneticPr fontId="6" type="noConversion" alignment="center"/>
  </si>
  <si>
    <t>九塔茄子</t>
    <phoneticPr fontId="1" type="noConversion"/>
  </si>
  <si>
    <t>洋蔥炒黑輪</t>
    <phoneticPr fontId="6" type="noConversion" alignment="center"/>
  </si>
  <si>
    <t>辣炒脆筍</t>
    <phoneticPr fontId="1" type="noConversion"/>
  </si>
  <si>
    <t>炒空心菜</t>
    <phoneticPr fontId="1" type="noConversion"/>
  </si>
  <si>
    <t>九塔海茸</t>
    <phoneticPr fontId="1" type="noConversion"/>
  </si>
  <si>
    <t>乾煸四季豆</t>
    <phoneticPr fontId="1" type="noConversion"/>
  </si>
  <si>
    <t>豆腐四寶</t>
    <phoneticPr fontId="6" type="noConversion" alignment="center"/>
  </si>
  <si>
    <t>油燜筍干</t>
    <phoneticPr fontId="1" type="noConversion"/>
  </si>
  <si>
    <t>香菇麵筋</t>
    <phoneticPr fontId="1" type="noConversion"/>
  </si>
  <si>
    <r>
      <t>什錦炒米粉、麥克雞塊</t>
    </r>
    <r>
      <rPr>
        <sz val="12"/>
        <color theme="1"/>
        <rFont val="Times New Roman"/>
        <family val="1"/>
      </rPr>
      <t>×3</t>
    </r>
    <r>
      <rPr>
        <sz val="12"/>
        <color theme="1"/>
        <rFont val="新細明體"/>
        <family val="1"/>
        <charset val="136"/>
      </rPr>
      <t>、炒青花菜</t>
    </r>
    <phoneticPr fontId="6" type="noConversion" alignment="center"/>
  </si>
  <si>
    <t>泡菜鮪魚蛋炒飯、朴子豆包×1、黑胡椒毛豆莢  (三年級加菜：炸雞腿×1)</t>
    <phoneticPr fontId="1" type="noConversion"/>
  </si>
  <si>
    <t>梅粉地瓜條</t>
    <phoneticPr fontId="1" type="noConversion"/>
  </si>
  <si>
    <t>醬 四 寶</t>
    <phoneticPr fontId="1" type="noConversion"/>
  </si>
  <si>
    <t>海芽大骨</t>
    <phoneticPr fontId="6" type="noConversion" alignment="center"/>
  </si>
  <si>
    <t>冬菜雞湯</t>
    <phoneticPr fontId="6" type="noConversion" alignment="center"/>
  </si>
  <si>
    <t>肉末玉米</t>
    <phoneticPr fontId="6" type="noConversion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</si>
</sst>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0" zoomScaleNormal="80" workbookViewId="0">
      <selection sqref="A1:M1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0.100000000000001" customHeight="1" x14ac:dyDescent="0.25">
      <c r="A2" s="3" t="s">
        <v>0</v>
      </c>
      <c r="B2" s="3" t="s">
        <v>1</v>
      </c>
      <c r="C2" s="3" t="s">
        <v>2</v>
      </c>
      <c r="D2" s="3" t="s">
        <v>12</v>
      </c>
      <c r="E2" s="48" t="s">
        <v>13</v>
      </c>
      <c r="F2" s="48"/>
      <c r="G2" s="48"/>
      <c r="H2" s="3" t="s">
        <v>3</v>
      </c>
      <c r="I2" s="3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6">
        <v>43983</v>
      </c>
      <c r="B3" s="10" t="s">
        <v>9</v>
      </c>
      <c r="C3" s="33" t="s">
        <v>19</v>
      </c>
      <c r="D3" s="34"/>
      <c r="E3" s="34"/>
      <c r="F3" s="34"/>
      <c r="G3" s="34"/>
      <c r="H3" s="34"/>
      <c r="I3" s="35"/>
      <c r="J3" s="33"/>
      <c r="K3" s="34"/>
      <c r="L3" s="34"/>
      <c r="M3" s="35"/>
    </row>
    <row r="4" spans="1:13" ht="20.100000000000001" customHeight="1" x14ac:dyDescent="0.25">
      <c r="A4" s="37"/>
      <c r="B4" s="10" t="s">
        <v>10</v>
      </c>
      <c r="C4" s="10" t="s">
        <v>112</v>
      </c>
      <c r="D4" s="17" t="s">
        <v>113</v>
      </c>
      <c r="E4" s="17" t="s">
        <v>44</v>
      </c>
      <c r="F4" s="17" t="s">
        <v>45</v>
      </c>
      <c r="G4" s="17" t="s">
        <v>46</v>
      </c>
      <c r="H4" s="17" t="s">
        <v>47</v>
      </c>
      <c r="I4" s="10" t="s">
        <v>143</v>
      </c>
      <c r="J4" s="10">
        <f>K4*4+L4*9+M4*4</f>
        <v>815.2</v>
      </c>
      <c r="K4" s="10">
        <v>36.200000000000003</v>
      </c>
      <c r="L4" s="10">
        <v>25.2</v>
      </c>
      <c r="M4" s="10">
        <v>110.9</v>
      </c>
    </row>
    <row r="5" spans="1:13" ht="20.100000000000001" customHeight="1" x14ac:dyDescent="0.25">
      <c r="A5" s="2">
        <f>A3</f>
        <v>43983</v>
      </c>
      <c r="B5" s="10" t="s">
        <v>11</v>
      </c>
      <c r="C5" s="10" t="s">
        <v>150</v>
      </c>
      <c r="D5" s="10" t="s">
        <v>192</v>
      </c>
      <c r="E5" s="10" t="s">
        <v>207</v>
      </c>
      <c r="F5" s="10" t="s">
        <v>255</v>
      </c>
      <c r="G5" s="10" t="s">
        <v>161</v>
      </c>
      <c r="H5" s="26" t="s">
        <v>239</v>
      </c>
      <c r="I5" s="10"/>
      <c r="J5" s="32">
        <f>K5*4+L5*9+M5*4</f>
        <v>800.19999999999993</v>
      </c>
      <c r="K5" s="10">
        <v>33.5</v>
      </c>
      <c r="L5" s="10">
        <v>22.2</v>
      </c>
      <c r="M5" s="10">
        <v>116.6</v>
      </c>
    </row>
    <row r="6" spans="1:13" ht="20.100000000000001" customHeight="1" x14ac:dyDescent="0.25">
      <c r="A6" s="36">
        <f>A3+1</f>
        <v>43984</v>
      </c>
      <c r="B6" s="10" t="s">
        <v>9</v>
      </c>
      <c r="C6" s="33" t="s">
        <v>20</v>
      </c>
      <c r="D6" s="34"/>
      <c r="E6" s="34"/>
      <c r="F6" s="34"/>
      <c r="G6" s="34"/>
      <c r="H6" s="34"/>
      <c r="I6" s="35"/>
      <c r="J6" s="33"/>
      <c r="K6" s="34"/>
      <c r="L6" s="34"/>
      <c r="M6" s="35"/>
    </row>
    <row r="7" spans="1:13" ht="20.100000000000001" customHeight="1" x14ac:dyDescent="0.25">
      <c r="A7" s="37"/>
      <c r="B7" s="10" t="s">
        <v>10</v>
      </c>
      <c r="C7" s="33" t="s">
        <v>119</v>
      </c>
      <c r="D7" s="34"/>
      <c r="E7" s="34"/>
      <c r="F7" s="34"/>
      <c r="G7" s="35"/>
      <c r="H7" s="10" t="s">
        <v>114</v>
      </c>
      <c r="I7" s="10"/>
      <c r="J7" s="32">
        <f t="shared" ref="J7:J8" si="0">K7*4+L7*9+M7*4</f>
        <v>817.40000000000009</v>
      </c>
      <c r="K7" s="10">
        <v>31.9</v>
      </c>
      <c r="L7" s="10">
        <v>25</v>
      </c>
      <c r="M7" s="10">
        <v>116.2</v>
      </c>
    </row>
    <row r="8" spans="1:13" ht="20.100000000000001" customHeight="1" x14ac:dyDescent="0.25">
      <c r="A8" s="2">
        <f>A5+1</f>
        <v>43984</v>
      </c>
      <c r="B8" s="10" t="s">
        <v>11</v>
      </c>
      <c r="C8" s="10" t="s">
        <v>150</v>
      </c>
      <c r="D8" s="10" t="s">
        <v>181</v>
      </c>
      <c r="E8" s="10" t="s">
        <v>210</v>
      </c>
      <c r="F8" s="10" t="s">
        <v>267</v>
      </c>
      <c r="G8" s="10" t="s">
        <v>162</v>
      </c>
      <c r="H8" s="10" t="s">
        <v>151</v>
      </c>
      <c r="I8" s="10"/>
      <c r="J8" s="32">
        <f t="shared" si="0"/>
        <v>883.5</v>
      </c>
      <c r="K8" s="10">
        <v>30.9</v>
      </c>
      <c r="L8" s="10">
        <v>26.7</v>
      </c>
      <c r="M8" s="10">
        <v>129.9</v>
      </c>
    </row>
    <row r="9" spans="1:13" ht="20.100000000000001" customHeight="1" x14ac:dyDescent="0.25">
      <c r="A9" s="36">
        <f>A6+1</f>
        <v>43985</v>
      </c>
      <c r="B9" s="10" t="s">
        <v>9</v>
      </c>
      <c r="C9" s="33" t="s">
        <v>21</v>
      </c>
      <c r="D9" s="34"/>
      <c r="E9" s="34"/>
      <c r="F9" s="34"/>
      <c r="G9" s="34"/>
      <c r="H9" s="34"/>
      <c r="I9" s="35"/>
      <c r="J9" s="33"/>
      <c r="K9" s="34"/>
      <c r="L9" s="34"/>
      <c r="M9" s="35"/>
    </row>
    <row r="10" spans="1:13" ht="20.100000000000001" customHeight="1" x14ac:dyDescent="0.25">
      <c r="A10" s="37"/>
      <c r="B10" s="10" t="s">
        <v>10</v>
      </c>
      <c r="C10" s="10" t="s">
        <v>116</v>
      </c>
      <c r="D10" s="17" t="s">
        <v>48</v>
      </c>
      <c r="E10" s="17" t="s">
        <v>115</v>
      </c>
      <c r="F10" s="19" t="s">
        <v>180</v>
      </c>
      <c r="G10" s="19" t="s">
        <v>49</v>
      </c>
      <c r="H10" s="17" t="s">
        <v>50</v>
      </c>
      <c r="I10" s="17" t="s">
        <v>51</v>
      </c>
      <c r="J10" s="32">
        <f t="shared" ref="J10:J11" si="1">K10*4+L10*9+M10*4</f>
        <v>884.5</v>
      </c>
      <c r="K10" s="10">
        <v>35.799999999999997</v>
      </c>
      <c r="L10" s="10">
        <v>28.9</v>
      </c>
      <c r="M10" s="10">
        <v>120.3</v>
      </c>
    </row>
    <row r="11" spans="1:13" ht="20.100000000000001" customHeight="1" x14ac:dyDescent="0.25">
      <c r="A11" s="2">
        <f>A8+1</f>
        <v>43985</v>
      </c>
      <c r="B11" s="10" t="s">
        <v>11</v>
      </c>
      <c r="C11" s="10" t="s">
        <v>150</v>
      </c>
      <c r="D11" s="10" t="s">
        <v>193</v>
      </c>
      <c r="E11" s="10" t="s">
        <v>208</v>
      </c>
      <c r="F11" s="10" t="s">
        <v>278</v>
      </c>
      <c r="G11" s="10" t="s">
        <v>163</v>
      </c>
      <c r="H11" s="10" t="s">
        <v>240</v>
      </c>
      <c r="I11" s="10"/>
      <c r="J11" s="32">
        <f t="shared" si="1"/>
        <v>974.8</v>
      </c>
      <c r="K11" s="10">
        <v>31.7</v>
      </c>
      <c r="L11" s="10">
        <v>28.8</v>
      </c>
      <c r="M11" s="10">
        <v>147.19999999999999</v>
      </c>
    </row>
    <row r="12" spans="1:13" ht="19.5" customHeight="1" x14ac:dyDescent="0.25">
      <c r="A12" s="8">
        <f>A9+1</f>
        <v>43986</v>
      </c>
      <c r="B12" s="10" t="s">
        <v>9</v>
      </c>
      <c r="C12" s="33" t="s">
        <v>22</v>
      </c>
      <c r="D12" s="34"/>
      <c r="E12" s="34"/>
      <c r="F12" s="34"/>
      <c r="G12" s="34"/>
      <c r="H12" s="34"/>
      <c r="I12" s="35"/>
      <c r="J12" s="33"/>
      <c r="K12" s="34"/>
      <c r="L12" s="34"/>
      <c r="M12" s="35"/>
    </row>
    <row r="13" spans="1:13" ht="20.100000000000001" customHeight="1" x14ac:dyDescent="0.25">
      <c r="A13" s="9" t="s">
        <v>15</v>
      </c>
      <c r="B13" s="10" t="s">
        <v>10</v>
      </c>
      <c r="C13" s="10" t="s">
        <v>117</v>
      </c>
      <c r="D13" s="16" t="s">
        <v>142</v>
      </c>
      <c r="E13" s="16" t="s">
        <v>52</v>
      </c>
      <c r="F13" s="16" t="s">
        <v>141</v>
      </c>
      <c r="G13" s="16" t="s">
        <v>53</v>
      </c>
      <c r="H13" s="16" t="s">
        <v>118</v>
      </c>
      <c r="I13" s="16"/>
      <c r="J13" s="32">
        <f t="shared" ref="J13:J14" si="2">K13*4+L13*9+M13*4</f>
        <v>836.2</v>
      </c>
      <c r="K13" s="10">
        <v>30.5</v>
      </c>
      <c r="L13" s="10">
        <v>21</v>
      </c>
      <c r="M13" s="10">
        <v>131.30000000000001</v>
      </c>
    </row>
    <row r="14" spans="1:13" ht="20.100000000000001" customHeight="1" x14ac:dyDescent="0.25">
      <c r="A14" s="2">
        <f>A11+1</f>
        <v>43986</v>
      </c>
      <c r="B14" s="10" t="s">
        <v>11</v>
      </c>
      <c r="C14" s="10" t="s">
        <v>150</v>
      </c>
      <c r="D14" s="10" t="s">
        <v>199</v>
      </c>
      <c r="E14" s="10" t="s">
        <v>209</v>
      </c>
      <c r="F14" s="10" t="s">
        <v>269</v>
      </c>
      <c r="G14" s="10" t="s">
        <v>164</v>
      </c>
      <c r="H14" s="10" t="s">
        <v>241</v>
      </c>
      <c r="I14" s="10"/>
      <c r="J14" s="32">
        <f t="shared" si="2"/>
        <v>836.2</v>
      </c>
      <c r="K14" s="10">
        <v>32.799999999999997</v>
      </c>
      <c r="L14" s="10">
        <v>26.2</v>
      </c>
      <c r="M14" s="10">
        <v>117.3</v>
      </c>
    </row>
    <row r="15" spans="1:13" ht="20.100000000000001" customHeight="1" x14ac:dyDescent="0.25">
      <c r="A15" s="36">
        <f>A12+1</f>
        <v>43987</v>
      </c>
      <c r="B15" s="10" t="s">
        <v>9</v>
      </c>
      <c r="C15" s="33" t="s">
        <v>23</v>
      </c>
      <c r="D15" s="34"/>
      <c r="E15" s="34"/>
      <c r="F15" s="34"/>
      <c r="G15" s="38"/>
      <c r="H15" s="34"/>
      <c r="I15" s="35"/>
      <c r="J15" s="33"/>
      <c r="K15" s="34"/>
      <c r="L15" s="34"/>
      <c r="M15" s="35"/>
    </row>
    <row r="16" spans="1:13" ht="20.100000000000001" customHeight="1" x14ac:dyDescent="0.25">
      <c r="A16" s="37"/>
      <c r="B16" s="10" t="s">
        <v>10</v>
      </c>
      <c r="C16" s="10" t="s">
        <v>116</v>
      </c>
      <c r="D16" s="17" t="s">
        <v>54</v>
      </c>
      <c r="E16" s="17" t="s">
        <v>55</v>
      </c>
      <c r="F16" s="19" t="s">
        <v>56</v>
      </c>
      <c r="G16" s="19" t="s">
        <v>57</v>
      </c>
      <c r="H16" s="19" t="s">
        <v>58</v>
      </c>
      <c r="I16" s="10" t="s">
        <v>144</v>
      </c>
      <c r="J16" s="32">
        <f t="shared" ref="J16:J17" si="3">K16*4+L16*9+M16*4</f>
        <v>820.9</v>
      </c>
      <c r="K16" s="10">
        <v>40.799999999999997</v>
      </c>
      <c r="L16" s="10">
        <v>27.7</v>
      </c>
      <c r="M16" s="10">
        <v>102.1</v>
      </c>
    </row>
    <row r="17" spans="1:13" ht="20.100000000000001" customHeight="1" x14ac:dyDescent="0.25">
      <c r="A17" s="2">
        <f>A14+1</f>
        <v>43987</v>
      </c>
      <c r="B17" s="10" t="s">
        <v>11</v>
      </c>
      <c r="C17" s="10" t="s">
        <v>150</v>
      </c>
      <c r="D17" s="3" t="s">
        <v>191</v>
      </c>
      <c r="E17" s="3" t="s">
        <v>279</v>
      </c>
      <c r="F17" s="3" t="s">
        <v>227</v>
      </c>
      <c r="G17" s="3" t="s">
        <v>165</v>
      </c>
      <c r="H17" s="3" t="s">
        <v>232</v>
      </c>
      <c r="I17" s="10"/>
      <c r="J17" s="32">
        <f t="shared" si="3"/>
        <v>894.2</v>
      </c>
      <c r="K17" s="10">
        <v>36.1</v>
      </c>
      <c r="L17" s="10">
        <v>27.4</v>
      </c>
      <c r="M17" s="10">
        <v>125.8</v>
      </c>
    </row>
    <row r="18" spans="1:13" ht="20.100000000000001" customHeight="1" x14ac:dyDescent="0.25">
      <c r="A18" s="36">
        <f>A15+1</f>
        <v>43988</v>
      </c>
      <c r="B18" s="10" t="s">
        <v>9</v>
      </c>
      <c r="C18" s="33" t="s">
        <v>24</v>
      </c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0.100000000000001" customHeight="1" x14ac:dyDescent="0.25">
      <c r="A19" s="37"/>
      <c r="B19" s="4" t="s">
        <v>10</v>
      </c>
      <c r="C19" s="40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41"/>
    </row>
    <row r="20" spans="1:13" s="5" customFormat="1" ht="20.100000000000001" customHeight="1" x14ac:dyDescent="0.25">
      <c r="A20" s="2">
        <f>A17+1</f>
        <v>43988</v>
      </c>
      <c r="B20" s="10" t="s">
        <v>11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20.100000000000001" customHeight="1" x14ac:dyDescent="0.25">
      <c r="A21" s="39">
        <f>A18+1</f>
        <v>43989</v>
      </c>
      <c r="B21" s="3" t="s">
        <v>9</v>
      </c>
      <c r="C21" s="33" t="s">
        <v>25</v>
      </c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20.100000000000001" customHeight="1" x14ac:dyDescent="0.25">
      <c r="A22" s="37"/>
      <c r="B22" s="10" t="s">
        <v>10</v>
      </c>
      <c r="C22" s="40" t="s">
        <v>18</v>
      </c>
      <c r="D22" s="38"/>
      <c r="E22" s="38"/>
      <c r="F22" s="38"/>
      <c r="G22" s="38"/>
      <c r="H22" s="38"/>
      <c r="I22" s="38"/>
      <c r="J22" s="38"/>
      <c r="K22" s="38"/>
      <c r="L22" s="38"/>
      <c r="M22" s="41"/>
    </row>
    <row r="23" spans="1:13" ht="20.100000000000001" customHeight="1" x14ac:dyDescent="0.25">
      <c r="A23" s="2">
        <f>A20+1</f>
        <v>43989</v>
      </c>
      <c r="B23" s="10" t="s">
        <v>11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4"/>
    </row>
  </sheetData>
  <mergeCells count="23">
    <mergeCell ref="A1:M1"/>
    <mergeCell ref="A3:A4"/>
    <mergeCell ref="J3:M3"/>
    <mergeCell ref="J6:M6"/>
    <mergeCell ref="J9:M9"/>
    <mergeCell ref="E2:G2"/>
    <mergeCell ref="C3:I3"/>
    <mergeCell ref="J12:M12"/>
    <mergeCell ref="A6:A7"/>
    <mergeCell ref="A9:A10"/>
    <mergeCell ref="C18:M18"/>
    <mergeCell ref="C21:M21"/>
    <mergeCell ref="C15:I15"/>
    <mergeCell ref="A21:A22"/>
    <mergeCell ref="A15:A16"/>
    <mergeCell ref="A18:A19"/>
    <mergeCell ref="C7:G7"/>
    <mergeCell ref="C6:I6"/>
    <mergeCell ref="C9:I9"/>
    <mergeCell ref="C19:M20"/>
    <mergeCell ref="C22:M23"/>
    <mergeCell ref="J15:M15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0" zoomScaleNormal="80" workbookViewId="0">
      <selection activeCell="C21" sqref="C21:I21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49" t="s">
        <v>13</v>
      </c>
      <c r="F2" s="49"/>
      <c r="G2" s="4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6">
        <v>43990</v>
      </c>
      <c r="B3" s="10" t="s">
        <v>9</v>
      </c>
      <c r="C3" s="33" t="s">
        <v>27</v>
      </c>
      <c r="D3" s="34"/>
      <c r="E3" s="34"/>
      <c r="F3" s="34"/>
      <c r="G3" s="34"/>
      <c r="H3" s="34"/>
      <c r="I3" s="35"/>
      <c r="J3" s="33"/>
      <c r="K3" s="34"/>
      <c r="L3" s="34"/>
      <c r="M3" s="35"/>
    </row>
    <row r="4" spans="1:13" ht="20.100000000000001" customHeight="1" x14ac:dyDescent="0.25">
      <c r="A4" s="37"/>
      <c r="B4" s="10" t="s">
        <v>10</v>
      </c>
      <c r="C4" s="10" t="s">
        <v>120</v>
      </c>
      <c r="D4" s="29" t="s">
        <v>182</v>
      </c>
      <c r="E4" s="29" t="s">
        <v>59</v>
      </c>
      <c r="F4" s="29" t="s">
        <v>60</v>
      </c>
      <c r="G4" s="29" t="s">
        <v>61</v>
      </c>
      <c r="H4" s="29" t="s">
        <v>62</v>
      </c>
      <c r="I4" s="29" t="s">
        <v>146</v>
      </c>
      <c r="J4" s="32">
        <f>K4*4+L4*9+M4*4</f>
        <v>814.2</v>
      </c>
      <c r="K4" s="10">
        <v>34.4</v>
      </c>
      <c r="L4" s="10">
        <v>23</v>
      </c>
      <c r="M4" s="10">
        <v>117.4</v>
      </c>
    </row>
    <row r="5" spans="1:13" ht="20.100000000000001" customHeight="1" x14ac:dyDescent="0.25">
      <c r="A5" s="2">
        <f>A3</f>
        <v>43990</v>
      </c>
      <c r="B5" s="10" t="s">
        <v>11</v>
      </c>
      <c r="C5" s="10" t="s">
        <v>150</v>
      </c>
      <c r="D5" s="10" t="s">
        <v>190</v>
      </c>
      <c r="E5" s="10" t="s">
        <v>204</v>
      </c>
      <c r="F5" s="10" t="s">
        <v>271</v>
      </c>
      <c r="G5" s="10" t="s">
        <v>166</v>
      </c>
      <c r="H5" s="26" t="s">
        <v>247</v>
      </c>
      <c r="I5" s="10"/>
      <c r="J5" s="32">
        <f>K5*4+L5*9+M5*4</f>
        <v>811.2</v>
      </c>
      <c r="K5" s="10">
        <v>29.3</v>
      </c>
      <c r="L5" s="10">
        <v>26.8</v>
      </c>
      <c r="M5" s="10">
        <v>113.2</v>
      </c>
    </row>
    <row r="6" spans="1:13" ht="20.100000000000001" customHeight="1" x14ac:dyDescent="0.25">
      <c r="A6" s="36">
        <f>A3+1</f>
        <v>43991</v>
      </c>
      <c r="B6" s="10" t="s">
        <v>9</v>
      </c>
      <c r="C6" s="33" t="s">
        <v>26</v>
      </c>
      <c r="D6" s="34"/>
      <c r="E6" s="34"/>
      <c r="F6" s="34"/>
      <c r="G6" s="34"/>
      <c r="H6" s="34"/>
      <c r="I6" s="35"/>
      <c r="J6" s="33"/>
      <c r="K6" s="34"/>
      <c r="L6" s="34"/>
      <c r="M6" s="35"/>
    </row>
    <row r="7" spans="1:13" ht="20.100000000000001" customHeight="1" x14ac:dyDescent="0.25">
      <c r="A7" s="37"/>
      <c r="B7" s="10" t="s">
        <v>10</v>
      </c>
      <c r="C7" s="10" t="s">
        <v>121</v>
      </c>
      <c r="D7" s="18" t="s">
        <v>63</v>
      </c>
      <c r="E7" s="18" t="s">
        <v>64</v>
      </c>
      <c r="F7" s="18" t="s">
        <v>213</v>
      </c>
      <c r="G7" s="18" t="s">
        <v>251</v>
      </c>
      <c r="H7" s="18" t="s">
        <v>65</v>
      </c>
      <c r="I7" s="18"/>
      <c r="J7" s="32">
        <f>K7*4+L7*9+M7*4</f>
        <v>823.7</v>
      </c>
      <c r="K7" s="10">
        <v>31.9</v>
      </c>
      <c r="L7" s="10">
        <v>24.9</v>
      </c>
      <c r="M7" s="10">
        <v>118</v>
      </c>
    </row>
    <row r="8" spans="1:13" ht="20.100000000000001" customHeight="1" x14ac:dyDescent="0.25">
      <c r="A8" s="2">
        <f>A5+1</f>
        <v>43991</v>
      </c>
      <c r="B8" s="10" t="s">
        <v>11</v>
      </c>
      <c r="C8" s="10" t="s">
        <v>150</v>
      </c>
      <c r="D8" s="10" t="s">
        <v>183</v>
      </c>
      <c r="E8" s="10" t="s">
        <v>214</v>
      </c>
      <c r="F8" s="10" t="s">
        <v>167</v>
      </c>
      <c r="G8" s="10" t="s">
        <v>270</v>
      </c>
      <c r="H8" s="10" t="s">
        <v>245</v>
      </c>
      <c r="I8" s="10"/>
      <c r="J8" s="32">
        <f>K8*4+L8*9+M8*4</f>
        <v>827.90000000000009</v>
      </c>
      <c r="K8" s="10">
        <v>33.700000000000003</v>
      </c>
      <c r="L8" s="10">
        <v>20.7</v>
      </c>
      <c r="M8" s="10">
        <v>126.7</v>
      </c>
    </row>
    <row r="9" spans="1:13" ht="20.100000000000001" customHeight="1" x14ac:dyDescent="0.25">
      <c r="A9" s="36">
        <f>A6+1</f>
        <v>43992</v>
      </c>
      <c r="B9" s="10" t="s">
        <v>9</v>
      </c>
      <c r="C9" s="33" t="s">
        <v>28</v>
      </c>
      <c r="D9" s="34"/>
      <c r="E9" s="34"/>
      <c r="F9" s="34"/>
      <c r="G9" s="34"/>
      <c r="H9" s="34"/>
      <c r="I9" s="35"/>
      <c r="J9" s="33"/>
      <c r="K9" s="34"/>
      <c r="L9" s="34"/>
      <c r="M9" s="35"/>
    </row>
    <row r="10" spans="1:13" ht="20.100000000000001" customHeight="1" x14ac:dyDescent="0.25">
      <c r="A10" s="37"/>
      <c r="B10" s="10" t="s">
        <v>10</v>
      </c>
      <c r="C10" s="10" t="s">
        <v>122</v>
      </c>
      <c r="D10" s="17" t="s">
        <v>66</v>
      </c>
      <c r="E10" s="17" t="s">
        <v>67</v>
      </c>
      <c r="F10" s="17" t="s">
        <v>128</v>
      </c>
      <c r="G10" s="17" t="s">
        <v>68</v>
      </c>
      <c r="H10" s="17" t="s">
        <v>69</v>
      </c>
      <c r="I10" s="17" t="s">
        <v>70</v>
      </c>
      <c r="J10" s="32">
        <f>K10*4+L10*9+M10*4</f>
        <v>854.59999999999991</v>
      </c>
      <c r="K10" s="10">
        <v>32.200000000000003</v>
      </c>
      <c r="L10" s="10">
        <v>27.4</v>
      </c>
      <c r="M10" s="10">
        <v>119.8</v>
      </c>
    </row>
    <row r="11" spans="1:13" ht="20.100000000000001" customHeight="1" x14ac:dyDescent="0.25">
      <c r="A11" s="2">
        <f>A8+1</f>
        <v>43992</v>
      </c>
      <c r="B11" s="10" t="s">
        <v>11</v>
      </c>
      <c r="C11" s="10" t="s">
        <v>150</v>
      </c>
      <c r="D11" s="10" t="s">
        <v>197</v>
      </c>
      <c r="E11" s="10" t="s">
        <v>275</v>
      </c>
      <c r="F11" s="10" t="s">
        <v>272</v>
      </c>
      <c r="G11" s="10" t="s">
        <v>250</v>
      </c>
      <c r="H11" s="10" t="s">
        <v>249</v>
      </c>
      <c r="I11" s="10"/>
      <c r="J11" s="32">
        <f>K11*4+L11*9+M11*4</f>
        <v>935.9</v>
      </c>
      <c r="K11" s="10">
        <v>34.1</v>
      </c>
      <c r="L11" s="10">
        <v>37.5</v>
      </c>
      <c r="M11" s="10">
        <v>115.5</v>
      </c>
    </row>
    <row r="12" spans="1:13" ht="19.5" customHeight="1" x14ac:dyDescent="0.25">
      <c r="A12" s="36">
        <f>A9+1</f>
        <v>43993</v>
      </c>
      <c r="B12" s="10" t="s">
        <v>9</v>
      </c>
      <c r="C12" s="33" t="s">
        <v>29</v>
      </c>
      <c r="D12" s="34"/>
      <c r="E12" s="34"/>
      <c r="F12" s="34"/>
      <c r="G12" s="34"/>
      <c r="H12" s="34"/>
      <c r="I12" s="35"/>
      <c r="J12" s="33"/>
      <c r="K12" s="34"/>
      <c r="L12" s="34"/>
      <c r="M12" s="35"/>
    </row>
    <row r="13" spans="1:13" ht="20.100000000000001" customHeight="1" x14ac:dyDescent="0.25">
      <c r="A13" s="39"/>
      <c r="B13" s="10" t="s">
        <v>10</v>
      </c>
      <c r="C13" s="50" t="s">
        <v>277</v>
      </c>
      <c r="D13" s="51"/>
      <c r="E13" s="51"/>
      <c r="F13" s="51"/>
      <c r="G13" s="52"/>
      <c r="H13" s="16" t="s">
        <v>72</v>
      </c>
      <c r="I13" s="16"/>
      <c r="J13" s="32">
        <f>K13*4+L13*9+M13*4</f>
        <v>800.1</v>
      </c>
      <c r="K13" s="10">
        <v>35.6</v>
      </c>
      <c r="L13" s="10">
        <v>20.9</v>
      </c>
      <c r="M13" s="10">
        <v>117.4</v>
      </c>
    </row>
    <row r="14" spans="1:13" ht="20.100000000000001" customHeight="1" x14ac:dyDescent="0.25">
      <c r="A14" s="2">
        <f>A11+1</f>
        <v>43993</v>
      </c>
      <c r="B14" s="10" t="s">
        <v>11</v>
      </c>
      <c r="C14" s="10" t="s">
        <v>150</v>
      </c>
      <c r="D14" s="10" t="s">
        <v>195</v>
      </c>
      <c r="E14" s="10" t="s">
        <v>215</v>
      </c>
      <c r="F14" s="10" t="s">
        <v>274</v>
      </c>
      <c r="G14" s="10" t="s">
        <v>177</v>
      </c>
      <c r="H14" s="10" t="s">
        <v>152</v>
      </c>
      <c r="I14" s="10"/>
      <c r="J14" s="32">
        <f>K14*4+L14*9+M14*4</f>
        <v>956.8</v>
      </c>
      <c r="K14" s="10">
        <v>32.9</v>
      </c>
      <c r="L14" s="10">
        <v>26.4</v>
      </c>
      <c r="M14" s="10">
        <v>146.9</v>
      </c>
    </row>
    <row r="15" spans="1:13" ht="20.100000000000001" customHeight="1" x14ac:dyDescent="0.25">
      <c r="A15" s="36">
        <f>A12+1</f>
        <v>43994</v>
      </c>
      <c r="B15" s="10" t="s">
        <v>9</v>
      </c>
      <c r="C15" s="33" t="s">
        <v>30</v>
      </c>
      <c r="D15" s="34"/>
      <c r="E15" s="34"/>
      <c r="F15" s="34"/>
      <c r="G15" s="38"/>
      <c r="H15" s="34"/>
      <c r="I15" s="35"/>
      <c r="J15" s="33"/>
      <c r="K15" s="34"/>
      <c r="L15" s="34"/>
      <c r="M15" s="35"/>
    </row>
    <row r="16" spans="1:13" ht="20.100000000000001" customHeight="1" x14ac:dyDescent="0.25">
      <c r="A16" s="37"/>
      <c r="B16" s="10" t="s">
        <v>10</v>
      </c>
      <c r="C16" s="10" t="s">
        <v>121</v>
      </c>
      <c r="D16" s="17" t="s">
        <v>73</v>
      </c>
      <c r="E16" s="17" t="s">
        <v>74</v>
      </c>
      <c r="F16" s="17" t="s">
        <v>75</v>
      </c>
      <c r="G16" s="17" t="s">
        <v>76</v>
      </c>
      <c r="H16" s="17" t="s">
        <v>129</v>
      </c>
      <c r="I16" s="17" t="s">
        <v>145</v>
      </c>
      <c r="J16" s="32">
        <f>K16*4+L16*9+M16*4</f>
        <v>874.3</v>
      </c>
      <c r="K16" s="10">
        <v>44.2</v>
      </c>
      <c r="L16" s="10">
        <v>30.3</v>
      </c>
      <c r="M16" s="10">
        <v>106.2</v>
      </c>
    </row>
    <row r="17" spans="1:13" ht="20.100000000000001" customHeight="1" x14ac:dyDescent="0.25">
      <c r="A17" s="2">
        <f>A14+1</f>
        <v>43994</v>
      </c>
      <c r="B17" s="10" t="s">
        <v>11</v>
      </c>
      <c r="C17" s="10" t="s">
        <v>150</v>
      </c>
      <c r="D17" s="3" t="s">
        <v>252</v>
      </c>
      <c r="E17" s="10" t="s">
        <v>211</v>
      </c>
      <c r="F17" s="3" t="s">
        <v>253</v>
      </c>
      <c r="G17" s="3" t="s">
        <v>168</v>
      </c>
      <c r="H17" s="3" t="s">
        <v>231</v>
      </c>
      <c r="I17" s="3"/>
      <c r="J17" s="32">
        <f>K17*4+L17*9+M17*4</f>
        <v>873.6</v>
      </c>
      <c r="K17" s="10">
        <v>39.1</v>
      </c>
      <c r="L17" s="10">
        <v>23.6</v>
      </c>
      <c r="M17" s="10">
        <v>126.2</v>
      </c>
    </row>
    <row r="18" spans="1:13" ht="20.100000000000001" customHeight="1" x14ac:dyDescent="0.25">
      <c r="A18" s="36">
        <f>A15+1</f>
        <v>43995</v>
      </c>
      <c r="B18" s="10" t="s">
        <v>9</v>
      </c>
      <c r="C18" s="33" t="s">
        <v>31</v>
      </c>
      <c r="D18" s="34"/>
      <c r="E18" s="34"/>
      <c r="F18" s="34"/>
      <c r="G18" s="34"/>
      <c r="H18" s="34"/>
      <c r="I18" s="35"/>
      <c r="J18" s="33"/>
      <c r="K18" s="34"/>
      <c r="L18" s="34"/>
      <c r="M18" s="35"/>
    </row>
    <row r="19" spans="1:13" ht="20.100000000000001" customHeight="1" x14ac:dyDescent="0.25">
      <c r="A19" s="37"/>
      <c r="B19" s="4" t="s">
        <v>10</v>
      </c>
      <c r="C19" s="10" t="s">
        <v>150</v>
      </c>
      <c r="D19" s="10" t="s">
        <v>184</v>
      </c>
      <c r="E19" s="6" t="s">
        <v>225</v>
      </c>
      <c r="F19" s="10" t="s">
        <v>256</v>
      </c>
      <c r="G19" s="10" t="s">
        <v>169</v>
      </c>
      <c r="H19" s="10" t="s">
        <v>158</v>
      </c>
      <c r="I19" s="4"/>
      <c r="J19" s="32">
        <f>K19*4+L19*9+M19*4</f>
        <v>876</v>
      </c>
      <c r="K19" s="4">
        <v>26.6</v>
      </c>
      <c r="L19" s="4">
        <v>23.6</v>
      </c>
      <c r="M19" s="4">
        <v>139.30000000000001</v>
      </c>
    </row>
    <row r="20" spans="1:13" s="5" customFormat="1" ht="20.100000000000001" customHeight="1" x14ac:dyDescent="0.25">
      <c r="A20" s="2">
        <f>A17+1</f>
        <v>43995</v>
      </c>
      <c r="B20" s="10" t="s">
        <v>11</v>
      </c>
      <c r="C20" s="10" t="s">
        <v>150</v>
      </c>
      <c r="D20" s="10" t="s">
        <v>185</v>
      </c>
      <c r="E20" s="10" t="s">
        <v>224</v>
      </c>
      <c r="F20" s="10" t="s">
        <v>257</v>
      </c>
      <c r="G20" s="10" t="s">
        <v>170</v>
      </c>
      <c r="H20" s="10" t="s">
        <v>243</v>
      </c>
      <c r="I20" s="10"/>
      <c r="J20" s="32">
        <f>K20*4+L20*9+M20*4</f>
        <v>803.4</v>
      </c>
      <c r="K20" s="10">
        <v>30</v>
      </c>
      <c r="L20" s="10">
        <v>22.6</v>
      </c>
      <c r="M20" s="10">
        <v>120</v>
      </c>
    </row>
    <row r="21" spans="1:13" ht="20.100000000000001" customHeight="1" x14ac:dyDescent="0.25">
      <c r="A21" s="39">
        <f>A18+1</f>
        <v>43996</v>
      </c>
      <c r="B21" s="3" t="s">
        <v>9</v>
      </c>
      <c r="C21" s="42" t="s">
        <v>32</v>
      </c>
      <c r="D21" s="43"/>
      <c r="E21" s="43"/>
      <c r="F21" s="43"/>
      <c r="G21" s="43"/>
      <c r="H21" s="43"/>
      <c r="I21" s="44"/>
      <c r="J21" s="33"/>
      <c r="K21" s="34"/>
      <c r="L21" s="34"/>
      <c r="M21" s="35"/>
    </row>
    <row r="22" spans="1:13" ht="20.100000000000001" customHeight="1" x14ac:dyDescent="0.25">
      <c r="A22" s="37"/>
      <c r="B22" s="10" t="s">
        <v>10</v>
      </c>
      <c r="C22" s="33" t="s">
        <v>189</v>
      </c>
      <c r="D22" s="34"/>
      <c r="E22" s="34"/>
      <c r="F22" s="34"/>
      <c r="G22" s="35"/>
      <c r="H22" s="10" t="s">
        <v>242</v>
      </c>
      <c r="I22" s="10"/>
      <c r="J22" s="32">
        <f>K22*4+L22*9+M22*4</f>
        <v>880.2</v>
      </c>
      <c r="K22" s="10">
        <v>33</v>
      </c>
      <c r="L22" s="10">
        <v>33.4</v>
      </c>
      <c r="M22" s="10">
        <v>111.9</v>
      </c>
    </row>
    <row r="23" spans="1:13" ht="20.100000000000001" customHeight="1" x14ac:dyDescent="0.25">
      <c r="A23" s="2">
        <f>A20+1</f>
        <v>43996</v>
      </c>
      <c r="B23" s="10" t="s">
        <v>11</v>
      </c>
      <c r="C23" s="10" t="s">
        <v>150</v>
      </c>
      <c r="D23" s="10" t="s">
        <v>238</v>
      </c>
      <c r="E23" s="13" t="s">
        <v>223</v>
      </c>
      <c r="F23" s="10" t="s">
        <v>237</v>
      </c>
      <c r="G23" s="10" t="s">
        <v>172</v>
      </c>
      <c r="H23" s="10" t="s">
        <v>157</v>
      </c>
      <c r="I23" s="10"/>
      <c r="J23" s="32">
        <f>K23*4+L23*9+M23*4</f>
        <v>967.4</v>
      </c>
      <c r="K23" s="10">
        <v>35.200000000000003</v>
      </c>
      <c r="L23" s="10">
        <v>33.799999999999997</v>
      </c>
      <c r="M23" s="10">
        <v>130.6</v>
      </c>
    </row>
  </sheetData>
  <mergeCells count="25">
    <mergeCell ref="A21:A22"/>
    <mergeCell ref="C21:I21"/>
    <mergeCell ref="C13:G13"/>
    <mergeCell ref="C22:G22"/>
    <mergeCell ref="A9:A10"/>
    <mergeCell ref="C9:I9"/>
    <mergeCell ref="C12:I12"/>
    <mergeCell ref="A15:A16"/>
    <mergeCell ref="C15:I15"/>
    <mergeCell ref="A18:A19"/>
    <mergeCell ref="C18:I18"/>
    <mergeCell ref="A12:A13"/>
    <mergeCell ref="A1:M1"/>
    <mergeCell ref="E2:G2"/>
    <mergeCell ref="A3:A4"/>
    <mergeCell ref="C3:I3"/>
    <mergeCell ref="A6:A7"/>
    <mergeCell ref="C6:I6"/>
    <mergeCell ref="J3:M3"/>
    <mergeCell ref="J6:M6"/>
    <mergeCell ref="J9:M9"/>
    <mergeCell ref="J12:M12"/>
    <mergeCell ref="J15:M15"/>
    <mergeCell ref="J18:M18"/>
    <mergeCell ref="J21:M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0" zoomScaleNormal="80" workbookViewId="0">
      <selection activeCell="M24" sqref="M24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49" t="s">
        <v>13</v>
      </c>
      <c r="F2" s="49"/>
      <c r="G2" s="4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36">
        <v>43997</v>
      </c>
      <c r="B3" s="10" t="s">
        <v>9</v>
      </c>
      <c r="C3" s="33" t="s">
        <v>33</v>
      </c>
      <c r="D3" s="34"/>
      <c r="E3" s="34"/>
      <c r="F3" s="34"/>
      <c r="G3" s="34"/>
      <c r="H3" s="34"/>
      <c r="I3" s="35"/>
      <c r="J3" s="33"/>
      <c r="K3" s="34"/>
      <c r="L3" s="34"/>
      <c r="M3" s="35"/>
    </row>
    <row r="4" spans="1:13" ht="20.100000000000001" customHeight="1" x14ac:dyDescent="0.25">
      <c r="A4" s="37"/>
      <c r="B4" s="10" t="s">
        <v>10</v>
      </c>
      <c r="C4" s="10" t="s">
        <v>131</v>
      </c>
      <c r="D4" s="29" t="s">
        <v>77</v>
      </c>
      <c r="E4" s="30" t="s">
        <v>78</v>
      </c>
      <c r="F4" s="29" t="s">
        <v>79</v>
      </c>
      <c r="G4" s="29" t="s">
        <v>80</v>
      </c>
      <c r="H4" s="29" t="s">
        <v>81</v>
      </c>
      <c r="I4" s="10" t="s">
        <v>147</v>
      </c>
      <c r="J4" s="32">
        <f>K4*4+L4*9+M4*4</f>
        <v>925.1</v>
      </c>
      <c r="K4" s="10">
        <v>40.6</v>
      </c>
      <c r="L4" s="10">
        <v>27.5</v>
      </c>
      <c r="M4" s="10">
        <v>128.80000000000001</v>
      </c>
    </row>
    <row r="5" spans="1:13" ht="20.100000000000001" customHeight="1" x14ac:dyDescent="0.25">
      <c r="A5" s="2">
        <f>A3</f>
        <v>43997</v>
      </c>
      <c r="B5" s="10" t="s">
        <v>11</v>
      </c>
      <c r="C5" s="10" t="s">
        <v>150</v>
      </c>
      <c r="D5" s="10" t="s">
        <v>194</v>
      </c>
      <c r="E5" s="10" t="s">
        <v>226</v>
      </c>
      <c r="F5" s="10" t="s">
        <v>236</v>
      </c>
      <c r="G5" s="10" t="s">
        <v>125</v>
      </c>
      <c r="H5" s="26" t="s">
        <v>248</v>
      </c>
      <c r="I5" s="10"/>
      <c r="J5" s="32">
        <f>K5*4+L5*9+M5*4</f>
        <v>856.60000000000014</v>
      </c>
      <c r="K5" s="10">
        <v>30.1</v>
      </c>
      <c r="L5" s="10">
        <v>28.6</v>
      </c>
      <c r="M5" s="10">
        <v>119.7</v>
      </c>
    </row>
    <row r="6" spans="1:13" ht="20.100000000000001" customHeight="1" x14ac:dyDescent="0.25">
      <c r="A6" s="36">
        <f>A3+1</f>
        <v>43998</v>
      </c>
      <c r="B6" s="10" t="s">
        <v>9</v>
      </c>
      <c r="C6" s="33" t="s">
        <v>34</v>
      </c>
      <c r="D6" s="34"/>
      <c r="E6" s="34"/>
      <c r="F6" s="34"/>
      <c r="G6" s="34"/>
      <c r="H6" s="34"/>
      <c r="I6" s="35"/>
      <c r="J6" s="33"/>
      <c r="K6" s="34"/>
      <c r="L6" s="34"/>
      <c r="M6" s="35"/>
    </row>
    <row r="7" spans="1:13" ht="20.100000000000001" customHeight="1" x14ac:dyDescent="0.25">
      <c r="A7" s="37"/>
      <c r="B7" s="10" t="s">
        <v>10</v>
      </c>
      <c r="C7" s="53" t="s">
        <v>276</v>
      </c>
      <c r="D7" s="54"/>
      <c r="E7" s="54"/>
      <c r="F7" s="54"/>
      <c r="G7" s="55"/>
      <c r="H7" s="10" t="s">
        <v>130</v>
      </c>
      <c r="I7" s="10"/>
      <c r="J7" s="32">
        <f>K7*4+L7*9+M7*4</f>
        <v>806.7</v>
      </c>
      <c r="K7" s="10">
        <v>32.5</v>
      </c>
      <c r="L7" s="10">
        <v>25.1</v>
      </c>
      <c r="M7" s="10">
        <v>112.7</v>
      </c>
    </row>
    <row r="8" spans="1:13" ht="20.100000000000001" customHeight="1" x14ac:dyDescent="0.25">
      <c r="A8" s="2">
        <f>A5+1</f>
        <v>43998</v>
      </c>
      <c r="B8" s="10" t="s">
        <v>11</v>
      </c>
      <c r="C8" s="10" t="s">
        <v>150</v>
      </c>
      <c r="D8" s="10" t="s">
        <v>186</v>
      </c>
      <c r="E8" s="10" t="s">
        <v>206</v>
      </c>
      <c r="F8" s="10" t="s">
        <v>273</v>
      </c>
      <c r="G8" s="10" t="s">
        <v>171</v>
      </c>
      <c r="H8" s="14" t="s">
        <v>154</v>
      </c>
      <c r="I8" s="10"/>
      <c r="J8" s="32">
        <f>K8*4+L8*9+M8*4</f>
        <v>981.1</v>
      </c>
      <c r="K8" s="10">
        <v>35.6</v>
      </c>
      <c r="L8" s="10">
        <v>27.9</v>
      </c>
      <c r="M8" s="10">
        <v>146.9</v>
      </c>
    </row>
    <row r="9" spans="1:13" ht="20.100000000000001" customHeight="1" x14ac:dyDescent="0.25">
      <c r="A9" s="36">
        <f>A6+1</f>
        <v>43999</v>
      </c>
      <c r="B9" s="10" t="s">
        <v>9</v>
      </c>
      <c r="C9" s="33" t="s">
        <v>35</v>
      </c>
      <c r="D9" s="34"/>
      <c r="E9" s="34"/>
      <c r="F9" s="34"/>
      <c r="G9" s="34"/>
      <c r="H9" s="34"/>
      <c r="I9" s="35"/>
      <c r="J9" s="33"/>
      <c r="K9" s="34"/>
      <c r="L9" s="34"/>
      <c r="M9" s="35"/>
    </row>
    <row r="10" spans="1:13" ht="20.100000000000001" customHeight="1" x14ac:dyDescent="0.25">
      <c r="A10" s="37"/>
      <c r="B10" s="10" t="s">
        <v>10</v>
      </c>
      <c r="C10" s="10" t="s">
        <v>132</v>
      </c>
      <c r="D10" s="19" t="s">
        <v>123</v>
      </c>
      <c r="E10" s="19" t="s">
        <v>82</v>
      </c>
      <c r="F10" s="17" t="s">
        <v>83</v>
      </c>
      <c r="G10" s="17" t="s">
        <v>84</v>
      </c>
      <c r="H10" s="17" t="s">
        <v>85</v>
      </c>
      <c r="I10" s="17" t="s">
        <v>86</v>
      </c>
      <c r="J10" s="32">
        <f>K10*4+L10*9+M10*4</f>
        <v>938.5</v>
      </c>
      <c r="K10" s="10">
        <v>36.9</v>
      </c>
      <c r="L10" s="10">
        <v>26.5</v>
      </c>
      <c r="M10" s="10">
        <v>138.1</v>
      </c>
    </row>
    <row r="11" spans="1:13" ht="20.100000000000001" customHeight="1" x14ac:dyDescent="0.25">
      <c r="A11" s="2">
        <f>A8+1</f>
        <v>43999</v>
      </c>
      <c r="B11" s="10" t="s">
        <v>11</v>
      </c>
      <c r="C11" s="10" t="s">
        <v>150</v>
      </c>
      <c r="D11" s="10" t="s">
        <v>196</v>
      </c>
      <c r="E11" s="10" t="s">
        <v>216</v>
      </c>
      <c r="F11" s="10" t="s">
        <v>228</v>
      </c>
      <c r="G11" s="10" t="s">
        <v>173</v>
      </c>
      <c r="H11" s="10" t="s">
        <v>280</v>
      </c>
      <c r="I11" s="10"/>
      <c r="J11" s="32">
        <f>K11*4+L11*9+M11*4</f>
        <v>856.40000000000009</v>
      </c>
      <c r="K11" s="10">
        <v>37</v>
      </c>
      <c r="L11" s="10">
        <v>28.4</v>
      </c>
      <c r="M11" s="10">
        <v>113.2</v>
      </c>
    </row>
    <row r="12" spans="1:13" ht="19.5" customHeight="1" x14ac:dyDescent="0.25">
      <c r="A12" s="8">
        <f>A9+1</f>
        <v>44000</v>
      </c>
      <c r="B12" s="10" t="s">
        <v>9</v>
      </c>
      <c r="C12" s="33" t="s">
        <v>36</v>
      </c>
      <c r="D12" s="34"/>
      <c r="E12" s="34"/>
      <c r="F12" s="34"/>
      <c r="G12" s="34"/>
      <c r="H12" s="34"/>
      <c r="I12" s="35"/>
      <c r="J12" s="33"/>
      <c r="K12" s="34"/>
      <c r="L12" s="34"/>
      <c r="M12" s="35"/>
    </row>
    <row r="13" spans="1:13" ht="20.100000000000001" customHeight="1" x14ac:dyDescent="0.25">
      <c r="A13" s="9" t="s">
        <v>15</v>
      </c>
      <c r="B13" s="10" t="s">
        <v>10</v>
      </c>
      <c r="C13" s="10" t="s">
        <v>133</v>
      </c>
      <c r="D13" s="30" t="s">
        <v>198</v>
      </c>
      <c r="E13" s="29" t="s">
        <v>87</v>
      </c>
      <c r="F13" s="29" t="s">
        <v>88</v>
      </c>
      <c r="G13" s="29" t="s">
        <v>89</v>
      </c>
      <c r="H13" s="29" t="s">
        <v>153</v>
      </c>
      <c r="I13" s="10"/>
      <c r="J13" s="32">
        <f>K13*4+L13*9+M13*4</f>
        <v>918.6</v>
      </c>
      <c r="K13" s="10">
        <v>35.200000000000003</v>
      </c>
      <c r="L13" s="10">
        <v>30.6</v>
      </c>
      <c r="M13" s="10">
        <v>125.6</v>
      </c>
    </row>
    <row r="14" spans="1:13" ht="20.100000000000001" customHeight="1" x14ac:dyDescent="0.25">
      <c r="A14" s="2">
        <f>A11+1</f>
        <v>44000</v>
      </c>
      <c r="B14" s="10" t="s">
        <v>11</v>
      </c>
      <c r="C14" s="10" t="s">
        <v>150</v>
      </c>
      <c r="D14" s="10" t="s">
        <v>221</v>
      </c>
      <c r="E14" s="10" t="s">
        <v>220</v>
      </c>
      <c r="F14" s="10" t="s">
        <v>258</v>
      </c>
      <c r="G14" s="10" t="s">
        <v>259</v>
      </c>
      <c r="H14" s="26" t="s">
        <v>281</v>
      </c>
      <c r="I14" s="10"/>
      <c r="J14" s="32">
        <f>K14*4+L14*9+M14*4</f>
        <v>891.8</v>
      </c>
      <c r="K14" s="10">
        <v>41.6</v>
      </c>
      <c r="L14" s="10">
        <v>25.8</v>
      </c>
      <c r="M14" s="10">
        <v>123.3</v>
      </c>
    </row>
    <row r="15" spans="1:13" ht="20.100000000000001" customHeight="1" x14ac:dyDescent="0.25">
      <c r="A15" s="36">
        <f>A12+1</f>
        <v>44001</v>
      </c>
      <c r="B15" s="10" t="s">
        <v>9</v>
      </c>
      <c r="C15" s="33" t="s">
        <v>37</v>
      </c>
      <c r="D15" s="34"/>
      <c r="E15" s="34"/>
      <c r="F15" s="34"/>
      <c r="G15" s="38"/>
      <c r="H15" s="34"/>
      <c r="I15" s="35"/>
      <c r="J15" s="33"/>
      <c r="K15" s="34"/>
      <c r="L15" s="34"/>
      <c r="M15" s="35"/>
    </row>
    <row r="16" spans="1:13" ht="20.100000000000001" customHeight="1" x14ac:dyDescent="0.25">
      <c r="A16" s="37"/>
      <c r="B16" s="10" t="s">
        <v>10</v>
      </c>
      <c r="C16" s="10" t="s">
        <v>131</v>
      </c>
      <c r="D16" s="18" t="s">
        <v>124</v>
      </c>
      <c r="E16" s="18" t="s">
        <v>90</v>
      </c>
      <c r="F16" s="31" t="s">
        <v>91</v>
      </c>
      <c r="G16" s="17" t="s">
        <v>125</v>
      </c>
      <c r="H16" s="18" t="s">
        <v>92</v>
      </c>
      <c r="I16" s="10" t="s">
        <v>148</v>
      </c>
      <c r="J16" s="32">
        <f>K16*4+L16*9+M16*4</f>
        <v>832.9</v>
      </c>
      <c r="K16" s="10">
        <v>33.1</v>
      </c>
      <c r="L16" s="10">
        <v>28.5</v>
      </c>
      <c r="M16" s="10">
        <v>111</v>
      </c>
    </row>
    <row r="17" spans="1:13" ht="20.100000000000001" customHeight="1" x14ac:dyDescent="0.25">
      <c r="A17" s="2">
        <f>A14+1</f>
        <v>44001</v>
      </c>
      <c r="B17" s="10" t="s">
        <v>11</v>
      </c>
      <c r="C17" s="10" t="s">
        <v>150</v>
      </c>
      <c r="D17" s="10" t="s">
        <v>222</v>
      </c>
      <c r="E17" s="10" t="s">
        <v>266</v>
      </c>
      <c r="F17" s="10" t="s">
        <v>264</v>
      </c>
      <c r="G17" s="3" t="s">
        <v>187</v>
      </c>
      <c r="H17" s="10" t="s">
        <v>246</v>
      </c>
      <c r="I17" s="10"/>
      <c r="J17" s="32">
        <f>K17*4+L17*9+M17*4</f>
        <v>963.3</v>
      </c>
      <c r="K17" s="10">
        <v>38.4</v>
      </c>
      <c r="L17" s="10">
        <v>29.3</v>
      </c>
      <c r="M17" s="10">
        <v>136.5</v>
      </c>
    </row>
    <row r="18" spans="1:13" ht="20.100000000000001" customHeight="1" x14ac:dyDescent="0.25">
      <c r="A18" s="36">
        <f>A15+1</f>
        <v>44002</v>
      </c>
      <c r="B18" s="10" t="s">
        <v>9</v>
      </c>
      <c r="C18" s="33" t="s">
        <v>38</v>
      </c>
      <c r="D18" s="34"/>
      <c r="E18" s="34"/>
      <c r="F18" s="34"/>
      <c r="G18" s="34"/>
      <c r="H18" s="34"/>
      <c r="I18" s="35"/>
      <c r="J18" s="33"/>
      <c r="K18" s="34"/>
      <c r="L18" s="34"/>
      <c r="M18" s="35"/>
    </row>
    <row r="19" spans="1:13" ht="20.100000000000001" customHeight="1" x14ac:dyDescent="0.25">
      <c r="A19" s="37"/>
      <c r="B19" s="4" t="s">
        <v>10</v>
      </c>
      <c r="C19" s="6" t="s">
        <v>134</v>
      </c>
      <c r="D19" s="17" t="s">
        <v>93</v>
      </c>
      <c r="E19" s="17" t="s">
        <v>94</v>
      </c>
      <c r="F19" s="17" t="s">
        <v>95</v>
      </c>
      <c r="G19" s="17" t="s">
        <v>126</v>
      </c>
      <c r="H19" s="17" t="s">
        <v>127</v>
      </c>
      <c r="I19" s="4"/>
      <c r="J19" s="32">
        <f>K19*4+L19*9+M19*4</f>
        <v>942.5</v>
      </c>
      <c r="K19" s="4">
        <v>31.7</v>
      </c>
      <c r="L19" s="4">
        <v>24.9</v>
      </c>
      <c r="M19" s="4">
        <v>147.9</v>
      </c>
    </row>
    <row r="20" spans="1:13" s="5" customFormat="1" ht="20.100000000000001" customHeight="1" x14ac:dyDescent="0.25">
      <c r="A20" s="2">
        <f>A17+1</f>
        <v>44002</v>
      </c>
      <c r="B20" s="10" t="s">
        <v>11</v>
      </c>
      <c r="C20" s="10" t="s">
        <v>150</v>
      </c>
      <c r="D20" s="3" t="s">
        <v>262</v>
      </c>
      <c r="E20" s="3" t="s">
        <v>268</v>
      </c>
      <c r="F20" s="3" t="s">
        <v>265</v>
      </c>
      <c r="G20" s="3" t="s">
        <v>176</v>
      </c>
      <c r="H20" s="3" t="s">
        <v>263</v>
      </c>
      <c r="I20" s="10"/>
      <c r="J20" s="32">
        <f>K20*4+L20*9+M20*4</f>
        <v>889.3</v>
      </c>
      <c r="K20" s="10">
        <v>39.1</v>
      </c>
      <c r="L20" s="10">
        <v>28.5</v>
      </c>
      <c r="M20" s="10">
        <v>119.1</v>
      </c>
    </row>
    <row r="21" spans="1:13" ht="20.100000000000001" customHeight="1" x14ac:dyDescent="0.25">
      <c r="A21" s="39">
        <f>A18+1</f>
        <v>44003</v>
      </c>
      <c r="B21" s="3" t="s">
        <v>9</v>
      </c>
      <c r="C21" s="42" t="s">
        <v>39</v>
      </c>
      <c r="D21" s="43"/>
      <c r="E21" s="43"/>
      <c r="F21" s="43"/>
      <c r="G21" s="43"/>
      <c r="H21" s="43"/>
      <c r="I21" s="44"/>
      <c r="J21" s="33"/>
      <c r="K21" s="34"/>
      <c r="L21" s="34"/>
      <c r="M21" s="35"/>
    </row>
    <row r="22" spans="1:13" ht="20.100000000000001" customHeight="1" x14ac:dyDescent="0.25">
      <c r="A22" s="37"/>
      <c r="B22" s="10" t="s">
        <v>10</v>
      </c>
      <c r="C22" s="33" t="s">
        <v>188</v>
      </c>
      <c r="D22" s="34"/>
      <c r="E22" s="34"/>
      <c r="F22" s="34"/>
      <c r="G22" s="35"/>
      <c r="H22" s="10" t="s">
        <v>244</v>
      </c>
      <c r="I22" s="10"/>
      <c r="J22" s="32">
        <f>K22*4+L22*9+M22*4</f>
        <v>815</v>
      </c>
      <c r="K22" s="10">
        <v>31.2</v>
      </c>
      <c r="L22" s="10">
        <v>25.8</v>
      </c>
      <c r="M22" s="10">
        <v>114.5</v>
      </c>
    </row>
    <row r="23" spans="1:13" ht="20.100000000000001" customHeight="1" x14ac:dyDescent="0.25">
      <c r="A23" s="2">
        <f>A20+1</f>
        <v>44003</v>
      </c>
      <c r="B23" s="10" t="s">
        <v>11</v>
      </c>
      <c r="C23" s="10" t="s">
        <v>150</v>
      </c>
      <c r="D23" s="10" t="s">
        <v>254</v>
      </c>
      <c r="E23" s="10" t="s">
        <v>261</v>
      </c>
      <c r="F23" s="10" t="s">
        <v>260</v>
      </c>
      <c r="G23" s="10" t="s">
        <v>175</v>
      </c>
      <c r="H23" s="13" t="s">
        <v>159</v>
      </c>
      <c r="I23" s="10"/>
      <c r="J23" s="32">
        <f>K23*4+L23*9+M23*4</f>
        <v>940</v>
      </c>
      <c r="K23" s="10">
        <v>30.8</v>
      </c>
      <c r="L23" s="10">
        <v>26.8</v>
      </c>
      <c r="M23" s="10">
        <v>143.9</v>
      </c>
    </row>
  </sheetData>
  <mergeCells count="24">
    <mergeCell ref="A21:A22"/>
    <mergeCell ref="C21:I21"/>
    <mergeCell ref="C7:G7"/>
    <mergeCell ref="C22:G22"/>
    <mergeCell ref="A9:A10"/>
    <mergeCell ref="C9:I9"/>
    <mergeCell ref="C12:I12"/>
    <mergeCell ref="A15:A16"/>
    <mergeCell ref="C15:I15"/>
    <mergeCell ref="A18:A19"/>
    <mergeCell ref="C18:I18"/>
    <mergeCell ref="A1:M1"/>
    <mergeCell ref="E2:G2"/>
    <mergeCell ref="A3:A4"/>
    <mergeCell ref="C3:I3"/>
    <mergeCell ref="A6:A7"/>
    <mergeCell ref="C6:I6"/>
    <mergeCell ref="J3:M3"/>
    <mergeCell ref="J6:M6"/>
    <mergeCell ref="J9:M9"/>
    <mergeCell ref="J12:M12"/>
    <mergeCell ref="J15:M15"/>
    <mergeCell ref="J18:M18"/>
    <mergeCell ref="J21:M21"/>
  </mergeCells>
  <phoneticPr fontId="6" type="noConversion" alignment="center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workbookViewId="0">
      <selection activeCell="E22" sqref="E22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45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49" t="s">
        <v>13</v>
      </c>
      <c r="F2" s="49"/>
      <c r="G2" s="49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36">
        <v>44004</v>
      </c>
      <c r="B3" s="7" t="s">
        <v>9</v>
      </c>
      <c r="C3" s="33" t="s">
        <v>40</v>
      </c>
      <c r="D3" s="34"/>
      <c r="E3" s="34"/>
      <c r="F3" s="34"/>
      <c r="G3" s="34"/>
      <c r="H3" s="34"/>
      <c r="I3" s="35"/>
      <c r="J3" s="33"/>
      <c r="K3" s="34"/>
      <c r="L3" s="34"/>
      <c r="M3" s="35"/>
    </row>
    <row r="4" spans="1:13" ht="20.100000000000001" customHeight="1" x14ac:dyDescent="0.25">
      <c r="A4" s="37"/>
      <c r="B4" s="7" t="s">
        <v>10</v>
      </c>
      <c r="C4" s="7" t="s">
        <v>121</v>
      </c>
      <c r="D4" s="15" t="s">
        <v>96</v>
      </c>
      <c r="E4" s="15" t="s">
        <v>97</v>
      </c>
      <c r="F4" s="16" t="s">
        <v>228</v>
      </c>
      <c r="G4" s="16" t="s">
        <v>98</v>
      </c>
      <c r="H4" s="17" t="s">
        <v>99</v>
      </c>
      <c r="I4" s="16" t="s">
        <v>149</v>
      </c>
      <c r="J4" s="32">
        <f>K4*4+L4*9+M4*4</f>
        <v>840.1</v>
      </c>
      <c r="K4" s="7">
        <v>37.299999999999997</v>
      </c>
      <c r="L4" s="7">
        <v>25.7</v>
      </c>
      <c r="M4" s="7">
        <v>114.9</v>
      </c>
    </row>
    <row r="5" spans="1:13" ht="20.100000000000001" customHeight="1" x14ac:dyDescent="0.25">
      <c r="A5" s="2">
        <f>A3</f>
        <v>44004</v>
      </c>
      <c r="B5" s="7" t="s">
        <v>11</v>
      </c>
      <c r="C5" s="7" t="s">
        <v>150</v>
      </c>
      <c r="D5" s="7" t="s">
        <v>212</v>
      </c>
      <c r="E5" s="7" t="s">
        <v>205</v>
      </c>
      <c r="F5" s="7" t="s">
        <v>282</v>
      </c>
      <c r="G5" s="7" t="s">
        <v>178</v>
      </c>
      <c r="H5" s="7" t="s">
        <v>234</v>
      </c>
      <c r="I5" s="7"/>
      <c r="J5" s="32">
        <f>K5*4+L5*9+M5*4</f>
        <v>935.2</v>
      </c>
      <c r="K5" s="7">
        <v>35.700000000000003</v>
      </c>
      <c r="L5" s="7">
        <v>32</v>
      </c>
      <c r="M5" s="7">
        <v>126.1</v>
      </c>
    </row>
    <row r="6" spans="1:13" ht="20.100000000000001" customHeight="1" x14ac:dyDescent="0.25">
      <c r="A6" s="36">
        <f>A3+1</f>
        <v>44005</v>
      </c>
      <c r="B6" s="7" t="s">
        <v>9</v>
      </c>
      <c r="C6" s="33" t="s">
        <v>156</v>
      </c>
      <c r="D6" s="34"/>
      <c r="E6" s="34"/>
      <c r="F6" s="34"/>
      <c r="G6" s="34"/>
      <c r="H6" s="34"/>
      <c r="I6" s="35"/>
      <c r="J6" s="33"/>
      <c r="K6" s="34"/>
      <c r="L6" s="34"/>
      <c r="M6" s="35"/>
    </row>
    <row r="7" spans="1:13" ht="20.100000000000001" customHeight="1" x14ac:dyDescent="0.25">
      <c r="A7" s="37"/>
      <c r="B7" s="7" t="s">
        <v>10</v>
      </c>
      <c r="C7" s="7" t="s">
        <v>139</v>
      </c>
      <c r="D7" s="18" t="s">
        <v>135</v>
      </c>
      <c r="E7" s="18" t="s">
        <v>136</v>
      </c>
      <c r="F7" s="18" t="s">
        <v>138</v>
      </c>
      <c r="G7" s="18" t="s">
        <v>100</v>
      </c>
      <c r="H7" s="18" t="s">
        <v>137</v>
      </c>
      <c r="I7" s="18"/>
      <c r="J7" s="32">
        <f>K7*4+L7*9+M7*4</f>
        <v>865.2</v>
      </c>
      <c r="K7" s="7">
        <v>36.200000000000003</v>
      </c>
      <c r="L7" s="7">
        <v>31.6</v>
      </c>
      <c r="M7" s="7">
        <v>109</v>
      </c>
    </row>
    <row r="8" spans="1:13" ht="20.100000000000001" customHeight="1" x14ac:dyDescent="0.25">
      <c r="A8" s="2">
        <f>A5+1</f>
        <v>44005</v>
      </c>
      <c r="B8" s="7" t="s">
        <v>11</v>
      </c>
      <c r="C8" s="7" t="s">
        <v>150</v>
      </c>
      <c r="D8" s="7" t="s">
        <v>200</v>
      </c>
      <c r="E8" s="7" t="s">
        <v>218</v>
      </c>
      <c r="F8" s="7" t="s">
        <v>229</v>
      </c>
      <c r="G8" s="7" t="s">
        <v>179</v>
      </c>
      <c r="H8" s="13" t="s">
        <v>155</v>
      </c>
      <c r="I8" s="7"/>
      <c r="J8" s="32">
        <f>K8*4+L8*9+M8*4</f>
        <v>989.69999999999993</v>
      </c>
      <c r="K8" s="7">
        <v>36.6</v>
      </c>
      <c r="L8" s="7">
        <v>30.5</v>
      </c>
      <c r="M8" s="7">
        <v>142.19999999999999</v>
      </c>
    </row>
    <row r="9" spans="1:13" ht="20.100000000000001" customHeight="1" x14ac:dyDescent="0.25">
      <c r="A9" s="36">
        <f>A6+1</f>
        <v>44006</v>
      </c>
      <c r="B9" s="7" t="s">
        <v>9</v>
      </c>
      <c r="C9" s="33" t="s">
        <v>41</v>
      </c>
      <c r="D9" s="34"/>
      <c r="E9" s="34"/>
      <c r="F9" s="34"/>
      <c r="G9" s="34"/>
      <c r="H9" s="34"/>
      <c r="I9" s="35"/>
      <c r="J9" s="33"/>
      <c r="K9" s="34"/>
      <c r="L9" s="34"/>
      <c r="M9" s="35"/>
    </row>
    <row r="10" spans="1:13" ht="20.100000000000001" customHeight="1" x14ac:dyDescent="0.25">
      <c r="A10" s="37"/>
      <c r="B10" s="7" t="s">
        <v>10</v>
      </c>
      <c r="C10" s="7" t="s">
        <v>121</v>
      </c>
      <c r="D10" s="17" t="s">
        <v>101</v>
      </c>
      <c r="E10" s="19" t="s">
        <v>102</v>
      </c>
      <c r="F10" s="19" t="s">
        <v>103</v>
      </c>
      <c r="G10" s="17" t="s">
        <v>71</v>
      </c>
      <c r="H10" s="17" t="s">
        <v>104</v>
      </c>
      <c r="I10" s="17" t="s">
        <v>145</v>
      </c>
      <c r="J10" s="32">
        <f>K10*4+L10*9+M10*4</f>
        <v>857.59999999999991</v>
      </c>
      <c r="K10" s="7">
        <v>35.299999999999997</v>
      </c>
      <c r="L10" s="7">
        <v>28.8</v>
      </c>
      <c r="M10" s="7">
        <v>114.3</v>
      </c>
    </row>
    <row r="11" spans="1:13" ht="27.75" customHeight="1" thickBot="1" x14ac:dyDescent="0.3">
      <c r="A11" s="11">
        <f>A8+1</f>
        <v>44006</v>
      </c>
      <c r="B11" s="12" t="s">
        <v>11</v>
      </c>
      <c r="C11" s="56" t="s">
        <v>16</v>
      </c>
      <c r="D11" s="57"/>
      <c r="E11" s="57"/>
      <c r="F11" s="57"/>
      <c r="G11" s="57"/>
      <c r="H11" s="57"/>
      <c r="I11" s="58"/>
      <c r="J11" s="27"/>
      <c r="K11" s="27"/>
      <c r="L11" s="27"/>
      <c r="M11" s="28"/>
    </row>
    <row r="12" spans="1:13" ht="20.100000000000001" customHeight="1" x14ac:dyDescent="0.25">
      <c r="A12" s="39">
        <v>44011</v>
      </c>
      <c r="B12" s="3" t="s">
        <v>9</v>
      </c>
      <c r="C12" s="42" t="s">
        <v>42</v>
      </c>
      <c r="D12" s="43"/>
      <c r="E12" s="43"/>
      <c r="F12" s="43"/>
      <c r="G12" s="43"/>
      <c r="H12" s="43"/>
      <c r="I12" s="44"/>
      <c r="J12" s="59"/>
      <c r="K12" s="60"/>
      <c r="L12" s="60"/>
      <c r="M12" s="61"/>
    </row>
    <row r="13" spans="1:13" ht="20.100000000000001" customHeight="1" x14ac:dyDescent="0.25">
      <c r="A13" s="39"/>
      <c r="B13" s="4" t="s">
        <v>10</v>
      </c>
      <c r="C13" s="7" t="s">
        <v>121</v>
      </c>
      <c r="D13" s="20" t="s">
        <v>105</v>
      </c>
      <c r="E13" s="21" t="s">
        <v>106</v>
      </c>
      <c r="F13" s="20" t="s">
        <v>107</v>
      </c>
      <c r="G13" s="22" t="s">
        <v>125</v>
      </c>
      <c r="H13" s="22" t="s">
        <v>108</v>
      </c>
      <c r="I13" s="22" t="s">
        <v>146</v>
      </c>
      <c r="J13" s="32">
        <f>K13*4+L13*9+M13*4</f>
        <v>870.4</v>
      </c>
      <c r="K13" s="4">
        <v>36.4</v>
      </c>
      <c r="L13" s="4">
        <v>29.6</v>
      </c>
      <c r="M13" s="4">
        <v>114.6</v>
      </c>
    </row>
    <row r="14" spans="1:13" s="5" customFormat="1" ht="20.100000000000001" customHeight="1" x14ac:dyDescent="0.25">
      <c r="A14" s="2">
        <f>A12</f>
        <v>44011</v>
      </c>
      <c r="B14" s="7" t="s">
        <v>11</v>
      </c>
      <c r="C14" s="7" t="s">
        <v>150</v>
      </c>
      <c r="D14" s="7" t="s">
        <v>202</v>
      </c>
      <c r="E14" s="7" t="s">
        <v>217</v>
      </c>
      <c r="F14" s="7" t="s">
        <v>230</v>
      </c>
      <c r="G14" s="7" t="s">
        <v>174</v>
      </c>
      <c r="H14" s="7" t="s">
        <v>235</v>
      </c>
      <c r="I14" s="7"/>
      <c r="J14" s="32">
        <f>K14*4+L14*9+M14*4</f>
        <v>819.7</v>
      </c>
      <c r="K14" s="7">
        <v>33</v>
      </c>
      <c r="L14" s="7">
        <v>22.9</v>
      </c>
      <c r="M14" s="7">
        <v>120.4</v>
      </c>
    </row>
    <row r="15" spans="1:13" ht="20.100000000000001" customHeight="1" x14ac:dyDescent="0.25">
      <c r="A15" s="36">
        <f>A12+1</f>
        <v>44012</v>
      </c>
      <c r="B15" s="3" t="s">
        <v>9</v>
      </c>
      <c r="C15" s="33" t="s">
        <v>43</v>
      </c>
      <c r="D15" s="34"/>
      <c r="E15" s="34"/>
      <c r="F15" s="34"/>
      <c r="G15" s="34"/>
      <c r="H15" s="34"/>
      <c r="I15" s="35"/>
      <c r="J15" s="33"/>
      <c r="K15" s="34"/>
      <c r="L15" s="34"/>
      <c r="M15" s="35"/>
    </row>
    <row r="16" spans="1:13" ht="20.100000000000001" customHeight="1" x14ac:dyDescent="0.25">
      <c r="A16" s="39"/>
      <c r="B16" s="7" t="s">
        <v>10</v>
      </c>
      <c r="C16" s="7" t="s">
        <v>140</v>
      </c>
      <c r="D16" s="23" t="s">
        <v>201</v>
      </c>
      <c r="E16" s="24" t="s">
        <v>109</v>
      </c>
      <c r="F16" s="23" t="s">
        <v>110</v>
      </c>
      <c r="G16" s="25" t="s">
        <v>61</v>
      </c>
      <c r="H16" s="25" t="s">
        <v>111</v>
      </c>
      <c r="I16" s="25"/>
      <c r="J16" s="32">
        <f>K16*4+L16*9+M16*4</f>
        <v>997.89999999999986</v>
      </c>
      <c r="K16" s="7">
        <v>35.5</v>
      </c>
      <c r="L16" s="7">
        <v>29.9</v>
      </c>
      <c r="M16" s="7">
        <v>146.69999999999999</v>
      </c>
    </row>
    <row r="17" spans="1:13" ht="20.100000000000001" customHeight="1" x14ac:dyDescent="0.25">
      <c r="A17" s="2">
        <f>A14+1</f>
        <v>44012</v>
      </c>
      <c r="B17" s="7" t="s">
        <v>11</v>
      </c>
      <c r="C17" s="7" t="s">
        <v>150</v>
      </c>
      <c r="D17" s="7" t="s">
        <v>203</v>
      </c>
      <c r="E17" s="7" t="s">
        <v>219</v>
      </c>
      <c r="F17" s="7" t="s">
        <v>233</v>
      </c>
      <c r="G17" s="7" t="s">
        <v>173</v>
      </c>
      <c r="H17" s="14" t="s">
        <v>160</v>
      </c>
      <c r="I17" s="7"/>
      <c r="J17" s="32">
        <f>K17*4+L17*9+M17*4</f>
        <v>989.40000000000009</v>
      </c>
      <c r="K17" s="7">
        <v>38.5</v>
      </c>
      <c r="L17" s="7">
        <v>34.6</v>
      </c>
      <c r="M17" s="7">
        <v>131</v>
      </c>
    </row>
  </sheetData>
  <mergeCells count="18">
    <mergeCell ref="A12:A13"/>
    <mergeCell ref="C11:I11"/>
    <mergeCell ref="J12:M12"/>
    <mergeCell ref="J15:M15"/>
    <mergeCell ref="A9:A10"/>
    <mergeCell ref="C9:I9"/>
    <mergeCell ref="J9:M9"/>
    <mergeCell ref="A15:A16"/>
    <mergeCell ref="C15:I15"/>
    <mergeCell ref="C12:I12"/>
    <mergeCell ref="A1:M1"/>
    <mergeCell ref="E2:G2"/>
    <mergeCell ref="A3:A4"/>
    <mergeCell ref="C3:I3"/>
    <mergeCell ref="A6:A7"/>
    <mergeCell ref="C6:I6"/>
    <mergeCell ref="J3:M3"/>
    <mergeCell ref="J6:M6"/>
  </mergeCells>
  <phoneticPr fontId="6" type="noConversion" alignment="center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6-1</vt:lpstr>
      <vt:lpstr>6-2</vt:lpstr>
      <vt:lpstr>6-3</vt:lpstr>
      <vt:lpstr>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2020-05-29T02:54:15Z</cp:lastPrinted>
  <dcterms:created xsi:type="dcterms:W3CDTF">2019-09-11T00:38:30Z</dcterms:created>
  <dcterms:modified xsi:type="dcterms:W3CDTF">2020-06-01T08:41:42Z</dcterms:modified>
</cp:coreProperties>
</file>