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/>
  </bookViews>
  <sheets>
    <sheet name="7-1" sheetId="1" r:id="rId1"/>
    <sheet name="7-2" sheetId="2" r:id="rId2"/>
    <sheet name="7-3" sheetId="4" r:id="rId3"/>
    <sheet name="7-4" sheetId="5" r:id="rId4"/>
  </sheets>
  <calcPr calcId="162913"/>
</workbook>
</file>

<file path=xl/calcChain.xml><?xml version="1.0" encoding="utf-8"?>
<calcChain xmlns="http://schemas.openxmlformats.org/spreadsheetml/2006/main">
  <c r="J8" i="4" l="1"/>
  <c r="J17" i="4" l="1"/>
  <c r="J16" i="4"/>
  <c r="J14" i="4"/>
  <c r="J13" i="4"/>
  <c r="J11" i="4"/>
  <c r="J10" i="4"/>
  <c r="J7" i="4"/>
  <c r="J5" i="4"/>
  <c r="J4" i="4"/>
  <c r="J17" i="5"/>
  <c r="J16" i="5"/>
  <c r="J14" i="5"/>
  <c r="J13" i="5"/>
  <c r="J11" i="5"/>
  <c r="J8" i="5"/>
  <c r="J10" i="5"/>
  <c r="J7" i="5"/>
  <c r="J5" i="5"/>
  <c r="J4" i="5"/>
  <c r="A9" i="5"/>
  <c r="A12" i="5" s="1"/>
  <c r="A15" i="5" s="1"/>
  <c r="A18" i="5" s="1"/>
  <c r="A21" i="5" s="1"/>
  <c r="A6" i="5"/>
  <c r="A5" i="5"/>
  <c r="A8" i="5" s="1"/>
  <c r="A11" i="5" s="1"/>
  <c r="A14" i="5" s="1"/>
  <c r="A17" i="5" s="1"/>
  <c r="A20" i="5" s="1"/>
  <c r="A23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J14" i="2" l="1"/>
  <c r="J13" i="2"/>
  <c r="J11" i="2"/>
  <c r="J10" i="2"/>
  <c r="J8" i="2"/>
  <c r="J7" i="2"/>
  <c r="J5" i="2"/>
  <c r="J4" i="2"/>
  <c r="J17" i="1"/>
  <c r="J16" i="1"/>
  <c r="J14" i="1"/>
  <c r="J13" i="1"/>
  <c r="J11" i="1"/>
  <c r="J10" i="1"/>
  <c r="J8" i="1"/>
  <c r="J7" i="1"/>
  <c r="J5" i="1"/>
  <c r="J4" i="1"/>
  <c r="A6" i="2" l="1"/>
  <c r="A9" i="2" s="1"/>
  <c r="A12" i="2" s="1"/>
  <c r="A15" i="2" s="1"/>
  <c r="A5" i="2"/>
  <c r="A8" i="2" s="1"/>
  <c r="A11" i="2" s="1"/>
  <c r="A14" i="2" s="1"/>
  <c r="A5" i="1" l="1"/>
  <c r="A8" i="1" l="1"/>
  <c r="A11" i="1" s="1"/>
  <c r="A14" i="1" s="1"/>
  <c r="A17" i="1" s="1"/>
  <c r="A6" i="1"/>
  <c r="A9" i="1" s="1"/>
  <c r="A12" i="1" s="1"/>
  <c r="A15" i="1" s="1"/>
</calcChain>
</file>

<file path=xl/sharedStrings.xml><?xml version="1.0" encoding="utf-8"?>
<sst xmlns="http://schemas.openxmlformats.org/spreadsheetml/2006/main" count="372" uniqueCount="236">
  <si>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</si>
  <si>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</si>
  <si>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</si>
  <si>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</si>
  <si>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</si>
  <si>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</si>
  <si>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</si>
  <si>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</si>
  <si>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</si>
  <si>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</si>
  <si>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</si>
  <si>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</si>
  <si>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</si>
  <si>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</si>
  <si>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109年7月份 普門中學早、午、晚菜單 〔葷食〕</t>
    <phoneticPr fontId="1" type="noConversion"/>
  </si>
  <si>
    <t>白米飯</t>
    <phoneticPr fontId="1" type="noConversion"/>
  </si>
  <si>
    <t>滷豆干丁</t>
    <phoneticPr fontId="1" type="noConversion"/>
  </si>
  <si>
    <t>香菇青江菜</t>
    <phoneticPr fontId="1" type="noConversion"/>
  </si>
  <si>
    <t>蒜 頭 雞</t>
    <phoneticPr fontId="1" type="noConversion"/>
  </si>
  <si>
    <t>椒鹽時蔬</t>
    <phoneticPr fontId="1" type="noConversion"/>
  </si>
  <si>
    <t>綜合甜湯</t>
    <phoneticPr fontId="1" type="noConversion"/>
  </si>
  <si>
    <t>荔枝</t>
    <phoneticPr fontId="1" type="noConversion"/>
  </si>
  <si>
    <t>葡萄</t>
    <phoneticPr fontId="1" type="noConversion"/>
  </si>
  <si>
    <t>糙米飯</t>
    <phoneticPr fontId="1" type="noConversion"/>
  </si>
  <si>
    <t>羅勒豬柳</t>
    <phoneticPr fontId="1" type="noConversion"/>
  </si>
  <si>
    <t>清燒白卜黃金魚蛋</t>
    <phoneticPr fontId="1" type="noConversion"/>
  </si>
  <si>
    <t>泡菜炒蛋</t>
    <phoneticPr fontId="1" type="noConversion"/>
  </si>
  <si>
    <t>薑絲小白菜</t>
    <phoneticPr fontId="1" type="noConversion"/>
  </si>
  <si>
    <t>酸菜鴨湯</t>
    <phoneticPr fontId="1" type="noConversion"/>
  </si>
  <si>
    <t>燕麥米飯</t>
    <phoneticPr fontId="1" type="noConversion"/>
  </si>
  <si>
    <t>起司年糕</t>
    <phoneticPr fontId="1" type="noConversion"/>
  </si>
  <si>
    <t>紅卜豆包</t>
    <phoneticPr fontId="1" type="noConversion"/>
  </si>
  <si>
    <t>炒 油 菜</t>
    <phoneticPr fontId="1" type="noConversion"/>
  </si>
  <si>
    <t>金針肉絲</t>
    <phoneticPr fontId="1" type="noConversion"/>
  </si>
  <si>
    <t>辣 子 雞</t>
    <phoneticPr fontId="1" type="noConversion"/>
  </si>
  <si>
    <t>柴魚蒸蛋</t>
    <phoneticPr fontId="1" type="noConversion"/>
  </si>
  <si>
    <t>滷 三 寶</t>
    <phoneticPr fontId="1" type="noConversion"/>
  </si>
  <si>
    <t>炒高麗菜</t>
    <phoneticPr fontId="1" type="noConversion"/>
  </si>
  <si>
    <t>麻婆豆腐</t>
    <phoneticPr fontId="1" type="noConversion"/>
  </si>
  <si>
    <t>炒青花菜</t>
    <phoneticPr fontId="1" type="noConversion"/>
  </si>
  <si>
    <t>黃瓜黑輪</t>
    <phoneticPr fontId="1" type="noConversion"/>
  </si>
  <si>
    <t>玉米炒蛋</t>
    <phoneticPr fontId="1" type="noConversion"/>
  </si>
  <si>
    <t>酸 辣 湯</t>
    <phoneticPr fontId="1" type="noConversion"/>
  </si>
  <si>
    <t>蔥香菜豆</t>
    <phoneticPr fontId="1" type="noConversion"/>
  </si>
  <si>
    <t>黃瓜燴魚丸</t>
    <phoneticPr fontId="1" type="noConversion"/>
  </si>
  <si>
    <t>炒青花菜</t>
    <phoneticPr fontId="1" type="noConversion"/>
  </si>
  <si>
    <t>炒 油 菜</t>
    <phoneticPr fontId="1" type="noConversion"/>
  </si>
  <si>
    <t>炒青江菜</t>
    <phoneticPr fontId="1" type="noConversion"/>
  </si>
  <si>
    <t>炒高麗菜</t>
    <phoneticPr fontId="1" type="noConversion"/>
  </si>
  <si>
    <t>炒小白菜</t>
    <phoneticPr fontId="1" type="noConversion"/>
  </si>
  <si>
    <t>炒空心菜</t>
    <phoneticPr fontId="1" type="noConversion"/>
  </si>
  <si>
    <t>炒青江菜</t>
    <phoneticPr fontId="1" type="noConversion"/>
  </si>
  <si>
    <t>蔬食日</t>
    <phoneticPr fontId="1" type="noConversion"/>
  </si>
  <si>
    <t>喀啦雞腿排×1</t>
    <phoneticPr fontId="1" type="noConversion"/>
  </si>
  <si>
    <t>打拋豬肉</t>
    <phoneticPr fontId="1" type="noConversion"/>
  </si>
  <si>
    <t>糖醋排骨</t>
    <phoneticPr fontId="1" type="noConversion"/>
  </si>
  <si>
    <t>三 杯 雞</t>
    <phoneticPr fontId="1" type="noConversion"/>
  </si>
  <si>
    <t>花枝排×1</t>
    <phoneticPr fontId="1" type="noConversion"/>
  </si>
  <si>
    <t>百頁滷肉</t>
    <phoneticPr fontId="1" type="noConversion"/>
  </si>
  <si>
    <t>蔥爆甜不辣</t>
    <phoneticPr fontId="1" type="noConversion"/>
  </si>
  <si>
    <t>九塔茄子</t>
    <phoneticPr fontId="1" type="noConversion"/>
  </si>
  <si>
    <t>珍珠奶茶甜湯</t>
    <phoneticPr fontId="1" type="noConversion"/>
  </si>
  <si>
    <t>當歸肉片</t>
    <phoneticPr fontId="1" type="noConversion"/>
  </si>
  <si>
    <t>芋頭丸×2</t>
    <phoneticPr fontId="1" type="noConversion"/>
  </si>
  <si>
    <t>冬瓜雞湯</t>
    <phoneticPr fontId="1" type="noConversion"/>
  </si>
  <si>
    <t>紫菜針菇</t>
    <phoneticPr fontId="1" type="noConversion"/>
  </si>
  <si>
    <t>關東煮湯</t>
    <phoneticPr fontId="1" type="noConversion"/>
  </si>
  <si>
    <t>海芽大骨</t>
    <phoneticPr fontId="1" type="noConversion"/>
  </si>
  <si>
    <t>鐵板肉片</t>
    <phoneticPr fontId="1" type="noConversion"/>
  </si>
  <si>
    <t>三寶紅茶甜湯</t>
    <phoneticPr fontId="1" type="noConversion"/>
  </si>
  <si>
    <t>綠豆甜湯</t>
    <phoneticPr fontId="1" type="noConversion"/>
  </si>
  <si>
    <t>炒空心菜</t>
    <phoneticPr fontId="1" type="noConversion"/>
  </si>
  <si>
    <t>肉末玉米</t>
    <phoneticPr fontId="1" type="noConversion"/>
  </si>
  <si>
    <t>沙茶冬粉</t>
    <phoneticPr fontId="1" type="noConversion"/>
  </si>
  <si>
    <t>紅蔘花菜</t>
    <phoneticPr fontId="1" type="noConversion"/>
  </si>
  <si>
    <t>滷五香豆包×1</t>
    <phoneticPr fontId="1" type="noConversion"/>
  </si>
  <si>
    <t>麻筍炒肉絲</t>
    <phoneticPr fontId="1" type="noConversion"/>
  </si>
  <si>
    <t>五彩干絲</t>
    <phoneticPr fontId="1" type="noConversion"/>
  </si>
  <si>
    <t>鮑菇毛豆</t>
    <phoneticPr fontId="1" type="noConversion"/>
  </si>
  <si>
    <t>甘醇風味馬鈴薯</t>
    <phoneticPr fontId="1" type="noConversion"/>
  </si>
  <si>
    <t>蠔油獅子頭×1</t>
    <phoneticPr fontId="1" type="noConversion"/>
  </si>
  <si>
    <t>什錦炒肉片</t>
    <phoneticPr fontId="1" type="noConversion"/>
  </si>
  <si>
    <t>泰式魚丁</t>
    <phoneticPr fontId="1" type="noConversion"/>
  </si>
  <si>
    <t>黑蜜肉排×1</t>
    <phoneticPr fontId="1" type="noConversion"/>
  </si>
  <si>
    <t>脆皮三節翅×1</t>
    <phoneticPr fontId="1" type="noConversion"/>
  </si>
  <si>
    <t>蒜味大排×1</t>
    <phoneticPr fontId="1" type="noConversion"/>
  </si>
  <si>
    <t>芋香西米露甜湯</t>
    <phoneticPr fontId="1" type="noConversion"/>
  </si>
  <si>
    <t>沙茶什錦豆皮</t>
    <phoneticPr fontId="1" type="noConversion"/>
  </si>
  <si>
    <t>蔥爆豆干</t>
    <phoneticPr fontId="1" type="noConversion"/>
  </si>
  <si>
    <t>絲瓜蛋花</t>
    <phoneticPr fontId="1" type="noConversion"/>
  </si>
  <si>
    <t>米血糕滷味</t>
    <phoneticPr fontId="1" type="noConversion"/>
  </si>
  <si>
    <t>紅燒麵筋</t>
    <phoneticPr fontId="1" type="noConversion"/>
  </si>
  <si>
    <t>大白菜燉雞</t>
    <phoneticPr fontId="1" type="noConversion"/>
  </si>
  <si>
    <t>蟹絲翡翠</t>
    <phoneticPr fontId="1" type="noConversion"/>
  </si>
  <si>
    <t>花生香腸</t>
    <phoneticPr fontId="1" type="noConversion"/>
  </si>
  <si>
    <t>麻辣金絲</t>
    <phoneticPr fontId="1" type="noConversion"/>
  </si>
  <si>
    <t>鹽酥炸物</t>
    <phoneticPr fontId="1" type="noConversion"/>
  </si>
  <si>
    <t>紅豆金棗×2</t>
    <phoneticPr fontId="1" type="noConversion"/>
  </si>
  <si>
    <t>海芽燜蛋</t>
    <phoneticPr fontId="1" type="noConversion"/>
  </si>
  <si>
    <t>蔬食日</t>
    <phoneticPr fontId="1" type="noConversion"/>
  </si>
  <si>
    <t>饅頭夾起司蛋、紅茶豆漿</t>
    <phoneticPr fontId="1" type="noConversion"/>
  </si>
  <si>
    <t>大亨堡、紅茶</t>
    <phoneticPr fontId="1" type="noConversion"/>
  </si>
  <si>
    <t>火腿蛋餅、五穀芝麻米漿</t>
    <phoneticPr fontId="1" type="noConversion"/>
  </si>
  <si>
    <t>吐司夾肉鬆蛋、奶茶</t>
    <phoneticPr fontId="1" type="noConversion"/>
  </si>
  <si>
    <t>煎餃、豆漿</t>
    <phoneticPr fontId="1" type="noConversion"/>
  </si>
  <si>
    <t>熱狗蛋三明治、可可亞</t>
    <phoneticPr fontId="1" type="noConversion"/>
  </si>
  <si>
    <t>吐司夾培根蛋、紅茶</t>
    <phoneticPr fontId="1" type="noConversion"/>
  </si>
  <si>
    <t>小蕃茄</t>
    <phoneticPr fontId="1" type="noConversion"/>
  </si>
  <si>
    <t>香蕉</t>
    <phoneticPr fontId="1" type="noConversion"/>
  </si>
  <si>
    <t>青菜蛋花</t>
    <phoneticPr fontId="1" type="noConversion"/>
  </si>
  <si>
    <t>以 外 訂 便 當 供 應</t>
    <phoneticPr fontId="1" type="noConversion"/>
  </si>
  <si>
    <t>晚</t>
    <phoneticPr fontId="1" type="noConversion"/>
  </si>
  <si>
    <t>早</t>
    <phoneticPr fontId="1" type="noConversion"/>
  </si>
  <si>
    <t>鍋貼、海芽蛋花湯</t>
    <phoneticPr fontId="1" type="noConversion"/>
  </si>
  <si>
    <t>午</t>
    <phoneticPr fontId="1" type="noConversion"/>
  </si>
  <si>
    <t>吐司夾火腿蛋、可可亞</t>
    <phoneticPr fontId="1" type="noConversion"/>
  </si>
  <si>
    <t>白米飯</t>
    <phoneticPr fontId="1" type="noConversion"/>
  </si>
  <si>
    <t>茄汁油腐</t>
    <phoneticPr fontId="1" type="noConversion"/>
  </si>
  <si>
    <t>辣炒脆筍</t>
    <phoneticPr fontId="1" type="noConversion"/>
  </si>
  <si>
    <t>炒 油 菜</t>
    <phoneticPr fontId="1" type="noConversion"/>
  </si>
  <si>
    <t>紫菜針菇</t>
    <phoneticPr fontId="1" type="noConversion"/>
  </si>
  <si>
    <t>香蕉</t>
    <phoneticPr fontId="1" type="noConversion"/>
  </si>
  <si>
    <t>沙 茶 鴨</t>
    <phoneticPr fontId="1" type="noConversion"/>
  </si>
  <si>
    <t>蔥爆甜不辣</t>
    <phoneticPr fontId="1" type="noConversion"/>
  </si>
  <si>
    <t>海芽燜蛋</t>
    <phoneticPr fontId="1" type="noConversion"/>
  </si>
  <si>
    <t>紅蔘花菜</t>
    <phoneticPr fontId="1" type="noConversion"/>
  </si>
  <si>
    <t>黃瓜大骨</t>
    <phoneticPr fontId="1" type="noConversion"/>
  </si>
  <si>
    <t>玉米蛋餅、豆漿</t>
    <phoneticPr fontId="1" type="noConversion"/>
  </si>
  <si>
    <t>小米飯</t>
    <phoneticPr fontId="1" type="noConversion"/>
  </si>
  <si>
    <t>三 杯 雞</t>
    <phoneticPr fontId="1" type="noConversion"/>
  </si>
  <si>
    <t>香菇蒸蛋</t>
    <phoneticPr fontId="1" type="noConversion"/>
  </si>
  <si>
    <t>油燜地瓜葉</t>
    <phoneticPr fontId="1" type="noConversion"/>
  </si>
  <si>
    <t>炒小白菜</t>
    <phoneticPr fontId="1" type="noConversion"/>
  </si>
  <si>
    <t>茶 壺 湯</t>
    <phoneticPr fontId="1" type="noConversion"/>
  </si>
  <si>
    <t>京醬肉片</t>
    <phoneticPr fontId="1" type="noConversion"/>
  </si>
  <si>
    <t>花生香腸</t>
    <phoneticPr fontId="1" type="noConversion"/>
  </si>
  <si>
    <t>麻辣金絲</t>
    <phoneticPr fontId="1" type="noConversion"/>
  </si>
  <si>
    <t>炒青江菜</t>
    <phoneticPr fontId="1" type="noConversion"/>
  </si>
  <si>
    <t>珍珠紅茶甜湯</t>
    <phoneticPr fontId="1" type="noConversion"/>
  </si>
  <si>
    <t>蘿蔔糕、糙米奶</t>
    <phoneticPr fontId="1" type="noConversion"/>
  </si>
  <si>
    <t>金瓜米粉、雞肉堡排×1、蒜香毛豆莢</t>
    <phoneticPr fontId="1" type="noConversion"/>
  </si>
  <si>
    <t>味噌魚丸蛋花</t>
    <phoneticPr fontId="1" type="noConversion"/>
  </si>
  <si>
    <t>葡萄</t>
    <phoneticPr fontId="1" type="noConversion"/>
  </si>
  <si>
    <t>羅勒豬柳</t>
    <phoneticPr fontId="1" type="noConversion"/>
  </si>
  <si>
    <t>鮑菇扒鴿蛋</t>
    <phoneticPr fontId="1" type="noConversion"/>
  </si>
  <si>
    <t>蜜汁地瓜</t>
    <phoneticPr fontId="1" type="noConversion"/>
  </si>
  <si>
    <t>炒 菜 豆</t>
    <phoneticPr fontId="1" type="noConversion"/>
  </si>
  <si>
    <t>玉米大骨</t>
    <phoneticPr fontId="1" type="noConversion"/>
  </si>
  <si>
    <t>巧克力吐司、白煮蛋×1、紅茶</t>
    <phoneticPr fontId="1" type="noConversion"/>
  </si>
  <si>
    <t>蔬食日</t>
    <phoneticPr fontId="1" type="noConversion"/>
  </si>
  <si>
    <t>沙茶三絲豆包</t>
    <phoneticPr fontId="1" type="noConversion"/>
  </si>
  <si>
    <t>紅蘿蔔炒蛋</t>
    <phoneticPr fontId="1" type="noConversion"/>
  </si>
  <si>
    <t>鮑菇小黃瓜</t>
    <phoneticPr fontId="1" type="noConversion"/>
  </si>
  <si>
    <t>木須高麗菜</t>
    <phoneticPr fontId="1" type="noConversion"/>
  </si>
  <si>
    <t>摩摩喳喳甜湯</t>
    <phoneticPr fontId="1" type="noConversion"/>
  </si>
  <si>
    <t>喀啦雞腿排×1</t>
    <phoneticPr fontId="1" type="noConversion"/>
  </si>
  <si>
    <t>雪菜肉絲</t>
    <phoneticPr fontId="1" type="noConversion"/>
  </si>
  <si>
    <t>甘醇風味馬鈴薯</t>
    <phoneticPr fontId="1" type="noConversion"/>
  </si>
  <si>
    <t>蔥香空心菜</t>
    <phoneticPr fontId="1" type="noConversion"/>
  </si>
  <si>
    <t>青菜豆腐</t>
    <phoneticPr fontId="1" type="noConversion"/>
  </si>
  <si>
    <t>起司蛋堡、奶茶</t>
    <phoneticPr fontId="1" type="noConversion"/>
  </si>
  <si>
    <t>燕麥米飯</t>
    <phoneticPr fontId="1" type="noConversion"/>
  </si>
  <si>
    <t>筍干燒肉</t>
    <phoneticPr fontId="1" type="noConversion"/>
  </si>
  <si>
    <t>三杯米血黑輪</t>
    <phoneticPr fontId="1" type="noConversion"/>
  </si>
  <si>
    <t>越式寬粉</t>
    <phoneticPr fontId="1" type="noConversion"/>
  </si>
  <si>
    <t>炒青花菜</t>
    <phoneticPr fontId="1" type="noConversion"/>
  </si>
  <si>
    <t>當歸素羊肉</t>
    <phoneticPr fontId="1" type="noConversion"/>
  </si>
  <si>
    <t>蘋果</t>
    <phoneticPr fontId="1" type="noConversion"/>
  </si>
  <si>
    <t>起司炒雞丁</t>
    <phoneticPr fontId="1" type="noConversion"/>
  </si>
  <si>
    <t>蠔油獅子頭×1</t>
    <phoneticPr fontId="1" type="noConversion"/>
  </si>
  <si>
    <t>毛豆拌豆干</t>
    <phoneticPr fontId="1" type="noConversion"/>
  </si>
  <si>
    <t>香菇芥蘭菜</t>
    <phoneticPr fontId="1" type="noConversion"/>
  </si>
  <si>
    <t>豆薯龍骨</t>
    <phoneticPr fontId="1" type="noConversion"/>
  </si>
  <si>
    <t>翡翠蛋餅、杏仁茶</t>
    <phoneticPr fontId="1" type="noConversion"/>
  </si>
  <si>
    <t>三角飯糰、紫菜蛋花湯</t>
    <phoneticPr fontId="1" type="noConversion"/>
  </si>
  <si>
    <t>香雞排×1</t>
    <phoneticPr fontId="1" type="noConversion"/>
  </si>
  <si>
    <t>丁香花生豆干</t>
    <phoneticPr fontId="1" type="noConversion"/>
  </si>
  <si>
    <t>魚香茄子</t>
    <phoneticPr fontId="1" type="noConversion"/>
  </si>
  <si>
    <t>柴魚青江菜</t>
    <phoneticPr fontId="1" type="noConversion"/>
  </si>
  <si>
    <t>酸菜豬血</t>
    <phoneticPr fontId="1" type="noConversion"/>
  </si>
  <si>
    <t>小蕃茄</t>
    <phoneticPr fontId="1" type="noConversion"/>
  </si>
  <si>
    <t>鹹蛋炒小黃瓜</t>
    <phoneticPr fontId="1" type="noConversion"/>
  </si>
  <si>
    <t>椰香山藥捲×1</t>
    <phoneticPr fontId="1" type="noConversion"/>
  </si>
  <si>
    <t>冬瓜龍骨</t>
    <phoneticPr fontId="1" type="noConversion"/>
  </si>
  <si>
    <t>大亨堡、五穀芝麻米漿</t>
    <phoneticPr fontId="1" type="noConversion"/>
  </si>
  <si>
    <t>糙米飯</t>
    <phoneticPr fontId="1" type="noConversion"/>
  </si>
  <si>
    <t>醬爆雞丁</t>
    <phoneticPr fontId="1" type="noConversion"/>
  </si>
  <si>
    <t>三 色 蛋</t>
    <phoneticPr fontId="1" type="noConversion"/>
  </si>
  <si>
    <t>紅卜豆包</t>
    <phoneticPr fontId="1" type="noConversion"/>
  </si>
  <si>
    <t>肉燥空心菜</t>
    <phoneticPr fontId="1" type="noConversion"/>
  </si>
  <si>
    <t>四神龍骨</t>
    <phoneticPr fontId="1" type="noConversion"/>
  </si>
  <si>
    <t>七味香酥魚丁</t>
    <phoneticPr fontId="1" type="noConversion"/>
  </si>
  <si>
    <t>蜜汁油腐丁</t>
    <phoneticPr fontId="1" type="noConversion"/>
  </si>
  <si>
    <t>九塔海茸</t>
    <phoneticPr fontId="1" type="noConversion"/>
  </si>
  <si>
    <t>炒高麗菜</t>
    <phoneticPr fontId="1" type="noConversion"/>
  </si>
  <si>
    <t>檸檬愛玉甜湯</t>
    <phoneticPr fontId="1" type="noConversion"/>
  </si>
  <si>
    <t>火腿蛋餅、豆漿</t>
    <phoneticPr fontId="1" type="noConversion"/>
  </si>
  <si>
    <t>紫菜蛋花</t>
    <phoneticPr fontId="1" type="noConversion"/>
  </si>
  <si>
    <t>家常滷肉燥</t>
    <phoneticPr fontId="1" type="noConversion"/>
  </si>
  <si>
    <t>素 三 寶</t>
    <phoneticPr fontId="1" type="noConversion"/>
  </si>
  <si>
    <t>酸 辣 湯</t>
    <phoneticPr fontId="1" type="noConversion"/>
  </si>
  <si>
    <t>藍莓厚片、餐包、牛奶</t>
    <phoneticPr fontId="1" type="noConversion"/>
  </si>
  <si>
    <t>鹽酥什錦炸物</t>
    <phoneticPr fontId="1" type="noConversion"/>
  </si>
  <si>
    <t>三色炒蛋</t>
    <phoneticPr fontId="1" type="noConversion"/>
  </si>
  <si>
    <t>金菇海帶豆皮</t>
    <phoneticPr fontId="1" type="noConversion"/>
  </si>
  <si>
    <t>薑絲小白菜</t>
    <phoneticPr fontId="1" type="noConversion"/>
  </si>
  <si>
    <t>綜合甜湯</t>
    <phoneticPr fontId="1" type="noConversion"/>
  </si>
  <si>
    <t>黑蜜肉排×1</t>
    <phoneticPr fontId="1" type="noConversion"/>
  </si>
  <si>
    <t>滷味小棒天</t>
    <phoneticPr fontId="1" type="noConversion"/>
  </si>
  <si>
    <t>蟹絲燴青江菜</t>
    <phoneticPr fontId="1" type="noConversion"/>
  </si>
  <si>
    <t>彩椒豆芽菜</t>
    <phoneticPr fontId="1" type="noConversion"/>
  </si>
  <si>
    <t>黃耆大蒜雞</t>
    <phoneticPr fontId="1" type="noConversion"/>
  </si>
  <si>
    <t>鮪魚三明治、紅茶</t>
    <phoneticPr fontId="1" type="noConversion"/>
  </si>
  <si>
    <t>麥片米飯</t>
    <phoneticPr fontId="1" type="noConversion"/>
  </si>
  <si>
    <t>梅林排骨</t>
    <phoneticPr fontId="1" type="noConversion"/>
  </si>
  <si>
    <t>豆腐四寶</t>
    <phoneticPr fontId="1" type="noConversion"/>
  </si>
  <si>
    <t>沙嗲米血糕×1</t>
    <phoneticPr fontId="1" type="noConversion"/>
  </si>
  <si>
    <t>榨菜肉絲</t>
    <phoneticPr fontId="1" type="noConversion"/>
  </si>
  <si>
    <t>荔枝</t>
    <phoneticPr fontId="1" type="noConversion"/>
  </si>
  <si>
    <t>豆 乳 雞</t>
    <phoneticPr fontId="1" type="noConversion"/>
  </si>
  <si>
    <t>白 菜 滷</t>
    <phoneticPr fontId="1" type="noConversion"/>
  </si>
  <si>
    <t>花枝丸×2</t>
    <phoneticPr fontId="1" type="noConversion"/>
  </si>
  <si>
    <t>紅蔘菜豆</t>
    <phoneticPr fontId="1" type="noConversion"/>
  </si>
  <si>
    <t>南瓜龍骨</t>
    <phoneticPr fontId="1" type="noConversion"/>
  </si>
  <si>
    <t>嫩雞千層餅、玉米濃湯</t>
    <phoneticPr fontId="1" type="noConversion"/>
  </si>
  <si>
    <t>水煎包、酸辣湯</t>
    <phoneticPr fontId="1" type="noConversion"/>
  </si>
  <si>
    <r>
      <t>白醬蔬食義大利麵、滷蛋大油腐</t>
    </r>
    <r>
      <rPr>
        <sz val="12"/>
        <rFont val="Times New Roman"/>
        <family val="1"/>
      </rPr>
      <t>×</t>
    </r>
    <r>
      <rPr>
        <sz val="12"/>
        <rFont val="新細明體"/>
        <family val="1"/>
        <charset val="136"/>
      </rPr>
      <t>1、黑胡椒毛豆莢</t>
    </r>
    <phoneticPr fontId="1" type="noConversion"/>
  </si>
  <si>
    <r>
      <t>三角飯糰</t>
    </r>
    <r>
      <rPr>
        <sz val="12"/>
        <rFont val="新細明體"/>
        <family val="2"/>
        <charset val="136"/>
        <scheme val="minor"/>
      </rPr>
      <t>、薏仁漿</t>
    </r>
    <phoneticPr fontId="1" type="noConversion"/>
  </si>
  <si>
    <r>
      <t>泰式雞腿</t>
    </r>
    <r>
      <rPr>
        <sz val="12"/>
        <rFont val="Times New Roman"/>
        <family val="1"/>
      </rPr>
      <t>×</t>
    </r>
    <r>
      <rPr>
        <sz val="12"/>
        <rFont val="新細明體"/>
        <family val="1"/>
        <charset val="136"/>
      </rPr>
      <t>1</t>
    </r>
    <phoneticPr fontId="1" type="noConversion"/>
  </si>
  <si>
    <r>
      <t>起司蛋餅</t>
    </r>
    <r>
      <rPr>
        <sz val="12"/>
        <rFont val="新細明體"/>
        <family val="2"/>
        <charset val="136"/>
        <scheme val="minor"/>
      </rPr>
      <t>、阿華田</t>
    </r>
    <phoneticPr fontId="1" type="noConversion"/>
  </si>
  <si>
    <r>
      <t>蘿蔔糕</t>
    </r>
    <r>
      <rPr>
        <sz val="12"/>
        <rFont val="新細明體"/>
        <family val="2"/>
        <charset val="136"/>
        <scheme val="minor"/>
      </rPr>
      <t>、糙米奶</t>
    </r>
    <phoneticPr fontId="1" type="noConversion"/>
  </si>
  <si>
    <r>
      <t>星洲米粉、雞肉堡</t>
    </r>
    <r>
      <rPr>
        <sz val="12"/>
        <rFont val="Times New Roman"/>
        <family val="1"/>
      </rPr>
      <t>×</t>
    </r>
    <r>
      <rPr>
        <sz val="12"/>
        <rFont val="新細明體"/>
        <family val="1"/>
        <charset val="136"/>
      </rPr>
      <t>1、豆皮芥蘭菜</t>
    </r>
    <phoneticPr fontId="1" type="noConversion"/>
  </si>
  <si>
    <r>
      <t>椒鹽肉排</t>
    </r>
    <r>
      <rPr>
        <sz val="12"/>
        <rFont val="Times New Roman"/>
        <family val="1"/>
      </rPr>
      <t>×</t>
    </r>
    <r>
      <rPr>
        <sz val="12"/>
        <rFont val="新細明體"/>
        <family val="1"/>
        <charset val="136"/>
      </rPr>
      <t>1</t>
    </r>
    <phoneticPr fontId="1" type="noConversion"/>
  </si>
  <si>
    <t>麻醬肉片</t>
    <phoneticPr fontId="1" type="noConversion"/>
  </si>
  <si>
    <t>青醬義大利麵、脆皮三節翅×1、三色花菜</t>
    <phoneticPr fontId="1" type="noConversion"/>
  </si>
  <si>
    <t>雙絲炸蛋×1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</si>
</sst>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Times New Roman"/>
      <family val="1"/>
    </font>
    <font>
      <sz val="12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Normal="100" workbookViewId="0">
      <selection activeCell="E16" sqref="E16"/>
    </sheetView>
  </sheetViews>
  <sheetFormatPr defaultRowHeight="16.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4" width="9" style="2" customWidth="1"/>
    <col min="15" max="16384" width="9" style="2"/>
  </cols>
  <sheetData>
    <row r="1" spans="1:13" ht="36" customHeight="1">
      <c r="A1" s="51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20.100000000000001" customHeight="1">
      <c r="A2" s="1" t="s">
        <v>0</v>
      </c>
      <c r="B2" s="1" t="s">
        <v>1</v>
      </c>
      <c r="C2" s="1" t="s">
        <v>2</v>
      </c>
      <c r="D2" s="1" t="s">
        <v>12</v>
      </c>
      <c r="E2" s="56" t="s">
        <v>13</v>
      </c>
      <c r="F2" s="56"/>
      <c r="G2" s="56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>
      <c r="A3" s="29">
        <v>44013</v>
      </c>
      <c r="B3" s="30" t="s">
        <v>9</v>
      </c>
      <c r="C3" s="48" t="s">
        <v>100</v>
      </c>
      <c r="D3" s="49"/>
      <c r="E3" s="49"/>
      <c r="F3" s="49"/>
      <c r="G3" s="49"/>
      <c r="H3" s="49"/>
      <c r="I3" s="50"/>
      <c r="J3" s="48"/>
      <c r="K3" s="49"/>
      <c r="L3" s="49"/>
      <c r="M3" s="50"/>
    </row>
    <row r="4" spans="1:13" ht="20.100000000000001" customHeight="1">
      <c r="A4" s="31" t="s">
        <v>52</v>
      </c>
      <c r="B4" s="30" t="s">
        <v>10</v>
      </c>
      <c r="C4" s="48" t="s">
        <v>226</v>
      </c>
      <c r="D4" s="49"/>
      <c r="E4" s="49"/>
      <c r="F4" s="49"/>
      <c r="G4" s="50"/>
      <c r="H4" s="30" t="s">
        <v>109</v>
      </c>
      <c r="I4" s="30" t="s">
        <v>21</v>
      </c>
      <c r="J4" s="30">
        <f>K4*4+L4*9+M4*4</f>
        <v>856.6</v>
      </c>
      <c r="K4" s="30">
        <v>40.5</v>
      </c>
      <c r="L4" s="30">
        <v>23</v>
      </c>
      <c r="M4" s="30">
        <v>121.9</v>
      </c>
    </row>
    <row r="5" spans="1:13" ht="20.100000000000001" customHeight="1">
      <c r="A5" s="32">
        <f>A3</f>
        <v>44013</v>
      </c>
      <c r="B5" s="30" t="s">
        <v>11</v>
      </c>
      <c r="C5" s="30" t="s">
        <v>15</v>
      </c>
      <c r="D5" s="30" t="s">
        <v>18</v>
      </c>
      <c r="E5" s="30" t="s">
        <v>76</v>
      </c>
      <c r="F5" s="33" t="s">
        <v>79</v>
      </c>
      <c r="G5" s="30" t="s">
        <v>45</v>
      </c>
      <c r="H5" s="30" t="s">
        <v>67</v>
      </c>
      <c r="I5" s="30"/>
      <c r="J5" s="30">
        <f>K5*4+L5*9+M5*4</f>
        <v>874.2</v>
      </c>
      <c r="K5" s="30">
        <v>37.299999999999997</v>
      </c>
      <c r="L5" s="30">
        <v>28.6</v>
      </c>
      <c r="M5" s="30">
        <v>116.9</v>
      </c>
    </row>
    <row r="6" spans="1:13" ht="20.100000000000001" customHeight="1">
      <c r="A6" s="45">
        <f>A3+1</f>
        <v>44014</v>
      </c>
      <c r="B6" s="30" t="s">
        <v>9</v>
      </c>
      <c r="C6" s="48" t="s">
        <v>101</v>
      </c>
      <c r="D6" s="49"/>
      <c r="E6" s="49"/>
      <c r="F6" s="49"/>
      <c r="G6" s="49"/>
      <c r="H6" s="49"/>
      <c r="I6" s="50"/>
      <c r="J6" s="48"/>
      <c r="K6" s="49"/>
      <c r="L6" s="49"/>
      <c r="M6" s="50"/>
    </row>
    <row r="7" spans="1:13" ht="20.100000000000001" customHeight="1">
      <c r="A7" s="46"/>
      <c r="B7" s="30" t="s">
        <v>10</v>
      </c>
      <c r="C7" s="30" t="s">
        <v>15</v>
      </c>
      <c r="D7" s="30" t="s">
        <v>53</v>
      </c>
      <c r="E7" s="30" t="s">
        <v>16</v>
      </c>
      <c r="F7" s="30" t="s">
        <v>19</v>
      </c>
      <c r="G7" s="30" t="s">
        <v>17</v>
      </c>
      <c r="H7" s="30" t="s">
        <v>20</v>
      </c>
      <c r="I7" s="30"/>
      <c r="J7" s="30">
        <f>K7*4+L7*9+M7*4</f>
        <v>995.5</v>
      </c>
      <c r="K7" s="30">
        <v>34.799999999999997</v>
      </c>
      <c r="L7" s="30">
        <v>26.7</v>
      </c>
      <c r="M7" s="30">
        <v>154</v>
      </c>
    </row>
    <row r="8" spans="1:13" ht="20.100000000000001" customHeight="1">
      <c r="A8" s="32">
        <f>A5+1</f>
        <v>44014</v>
      </c>
      <c r="B8" s="30" t="s">
        <v>11</v>
      </c>
      <c r="C8" s="30" t="s">
        <v>15</v>
      </c>
      <c r="D8" s="30" t="s">
        <v>54</v>
      </c>
      <c r="E8" s="30" t="s">
        <v>77</v>
      </c>
      <c r="F8" s="30" t="s">
        <v>97</v>
      </c>
      <c r="G8" s="30" t="s">
        <v>43</v>
      </c>
      <c r="H8" s="30" t="s">
        <v>66</v>
      </c>
      <c r="I8" s="30"/>
      <c r="J8" s="30">
        <f>K8*4+L8*9+M8*4</f>
        <v>947.90000000000009</v>
      </c>
      <c r="K8" s="30">
        <v>35.799999999999997</v>
      </c>
      <c r="L8" s="30">
        <v>27.5</v>
      </c>
      <c r="M8" s="30">
        <v>139.30000000000001</v>
      </c>
    </row>
    <row r="9" spans="1:13" ht="20.100000000000001" customHeight="1">
      <c r="A9" s="45">
        <f>A6+1</f>
        <v>44015</v>
      </c>
      <c r="B9" s="30" t="s">
        <v>9</v>
      </c>
      <c r="C9" s="48" t="s">
        <v>102</v>
      </c>
      <c r="D9" s="49"/>
      <c r="E9" s="49"/>
      <c r="F9" s="49"/>
      <c r="G9" s="49"/>
      <c r="H9" s="49"/>
      <c r="I9" s="50"/>
      <c r="J9" s="48"/>
      <c r="K9" s="49"/>
      <c r="L9" s="49"/>
      <c r="M9" s="50"/>
    </row>
    <row r="10" spans="1:13" ht="20.100000000000001" customHeight="1">
      <c r="A10" s="46"/>
      <c r="B10" s="30" t="s">
        <v>10</v>
      </c>
      <c r="C10" s="30" t="s">
        <v>23</v>
      </c>
      <c r="D10" s="30" t="s">
        <v>24</v>
      </c>
      <c r="E10" s="34" t="s">
        <v>25</v>
      </c>
      <c r="F10" s="30" t="s">
        <v>26</v>
      </c>
      <c r="G10" s="30" t="s">
        <v>27</v>
      </c>
      <c r="H10" s="30" t="s">
        <v>28</v>
      </c>
      <c r="I10" s="30" t="s">
        <v>22</v>
      </c>
      <c r="J10" s="30">
        <f>K10*4+L10*9+M10*4</f>
        <v>828.09999999999991</v>
      </c>
      <c r="K10" s="30">
        <v>34.5</v>
      </c>
      <c r="L10" s="30">
        <v>29.3</v>
      </c>
      <c r="M10" s="30">
        <v>106.6</v>
      </c>
    </row>
    <row r="11" spans="1:13" ht="20.100000000000001" customHeight="1">
      <c r="A11" s="32">
        <f>A8+1</f>
        <v>44015</v>
      </c>
      <c r="B11" s="30" t="s">
        <v>11</v>
      </c>
      <c r="C11" s="30" t="s">
        <v>15</v>
      </c>
      <c r="D11" s="30" t="s">
        <v>57</v>
      </c>
      <c r="E11" s="30" t="s">
        <v>68</v>
      </c>
      <c r="F11" s="30" t="s">
        <v>78</v>
      </c>
      <c r="G11" s="30" t="s">
        <v>46</v>
      </c>
      <c r="H11" s="35" t="s">
        <v>64</v>
      </c>
      <c r="I11" s="30"/>
      <c r="J11" s="30">
        <f>K11*4+L11*9+M11*4</f>
        <v>842.40000000000009</v>
      </c>
      <c r="K11" s="30">
        <v>32.200000000000003</v>
      </c>
      <c r="L11" s="30">
        <v>27.6</v>
      </c>
      <c r="M11" s="30">
        <v>116.3</v>
      </c>
    </row>
    <row r="12" spans="1:13" ht="19.5" customHeight="1">
      <c r="A12" s="45">
        <f>A9+1</f>
        <v>44016</v>
      </c>
      <c r="B12" s="30" t="s">
        <v>9</v>
      </c>
      <c r="C12" s="54" t="s">
        <v>227</v>
      </c>
      <c r="D12" s="49"/>
      <c r="E12" s="49"/>
      <c r="F12" s="49"/>
      <c r="G12" s="49"/>
      <c r="H12" s="49"/>
      <c r="I12" s="50"/>
      <c r="J12" s="48"/>
      <c r="K12" s="49"/>
      <c r="L12" s="49"/>
      <c r="M12" s="50"/>
    </row>
    <row r="13" spans="1:13" ht="20.100000000000001" customHeight="1">
      <c r="A13" s="47"/>
      <c r="B13" s="30" t="s">
        <v>10</v>
      </c>
      <c r="C13" s="30" t="s">
        <v>15</v>
      </c>
      <c r="D13" s="30" t="s">
        <v>55</v>
      </c>
      <c r="E13" s="30" t="s">
        <v>75</v>
      </c>
      <c r="F13" s="30" t="s">
        <v>72</v>
      </c>
      <c r="G13" s="35" t="s">
        <v>48</v>
      </c>
      <c r="H13" s="33" t="s">
        <v>86</v>
      </c>
      <c r="I13" s="30"/>
      <c r="J13" s="30">
        <f t="shared" ref="J13:J14" si="0">K13*4+L13*9+M13*4</f>
        <v>828.09999999999991</v>
      </c>
      <c r="K13" s="30">
        <v>34.5</v>
      </c>
      <c r="L13" s="30">
        <v>29.3</v>
      </c>
      <c r="M13" s="30">
        <v>106.6</v>
      </c>
    </row>
    <row r="14" spans="1:13" ht="20.100000000000001" customHeight="1">
      <c r="A14" s="32">
        <f>A11+1</f>
        <v>44016</v>
      </c>
      <c r="B14" s="30" t="s">
        <v>11</v>
      </c>
      <c r="C14" s="30" t="s">
        <v>15</v>
      </c>
      <c r="D14" s="30" t="s">
        <v>56</v>
      </c>
      <c r="E14" s="30" t="s">
        <v>59</v>
      </c>
      <c r="F14" s="30" t="s">
        <v>60</v>
      </c>
      <c r="G14" s="30" t="s">
        <v>71</v>
      </c>
      <c r="H14" s="30" t="s">
        <v>62</v>
      </c>
      <c r="I14" s="30"/>
      <c r="J14" s="30">
        <f t="shared" si="0"/>
        <v>867.5</v>
      </c>
      <c r="K14" s="30">
        <v>41.5</v>
      </c>
      <c r="L14" s="30">
        <v>27.5</v>
      </c>
      <c r="M14" s="30">
        <v>113.5</v>
      </c>
    </row>
    <row r="15" spans="1:13" ht="20.100000000000001" customHeight="1">
      <c r="A15" s="45">
        <f>A12+1</f>
        <v>44017</v>
      </c>
      <c r="B15" s="30" t="s">
        <v>9</v>
      </c>
      <c r="C15" s="48" t="s">
        <v>103</v>
      </c>
      <c r="D15" s="49"/>
      <c r="E15" s="49"/>
      <c r="F15" s="49"/>
      <c r="G15" s="55"/>
      <c r="H15" s="49"/>
      <c r="I15" s="50"/>
      <c r="J15" s="48"/>
      <c r="K15" s="49"/>
      <c r="L15" s="49"/>
      <c r="M15" s="50"/>
    </row>
    <row r="16" spans="1:13" ht="20.100000000000001" customHeight="1">
      <c r="A16" s="46"/>
      <c r="B16" s="30" t="s">
        <v>10</v>
      </c>
      <c r="C16" s="30" t="s">
        <v>15</v>
      </c>
      <c r="D16" s="30" t="s">
        <v>228</v>
      </c>
      <c r="E16" s="30" t="s">
        <v>41</v>
      </c>
      <c r="F16" s="36" t="s">
        <v>44</v>
      </c>
      <c r="G16" s="30" t="s">
        <v>47</v>
      </c>
      <c r="H16" s="37" t="s">
        <v>42</v>
      </c>
      <c r="I16" s="30"/>
      <c r="J16" s="30">
        <f t="shared" ref="J16:J17" si="1">K16*4+L16*9+M16*4</f>
        <v>860.3</v>
      </c>
      <c r="K16" s="30">
        <v>34.6</v>
      </c>
      <c r="L16" s="30">
        <v>25.9</v>
      </c>
      <c r="M16" s="30">
        <v>122.2</v>
      </c>
    </row>
    <row r="17" spans="1:13" ht="20.100000000000001" customHeight="1">
      <c r="A17" s="32">
        <f>A14+1</f>
        <v>44017</v>
      </c>
      <c r="B17" s="30" t="s">
        <v>11</v>
      </c>
      <c r="C17" s="30" t="s">
        <v>15</v>
      </c>
      <c r="D17" s="30" t="s">
        <v>58</v>
      </c>
      <c r="E17" s="30" t="s">
        <v>73</v>
      </c>
      <c r="F17" s="30" t="s">
        <v>98</v>
      </c>
      <c r="G17" s="30" t="s">
        <v>74</v>
      </c>
      <c r="H17" s="35" t="s">
        <v>70</v>
      </c>
      <c r="I17" s="30"/>
      <c r="J17" s="30">
        <f t="shared" si="1"/>
        <v>993.3</v>
      </c>
      <c r="K17" s="30">
        <v>39.9</v>
      </c>
      <c r="L17" s="30">
        <v>29.3</v>
      </c>
      <c r="M17" s="30">
        <v>142.5</v>
      </c>
    </row>
    <row r="18" spans="1:13" s="4" customFormat="1">
      <c r="F18" s="7"/>
    </row>
  </sheetData>
  <mergeCells count="17">
    <mergeCell ref="E2:G2"/>
    <mergeCell ref="A15:A16"/>
    <mergeCell ref="A12:A13"/>
    <mergeCell ref="C4:G4"/>
    <mergeCell ref="J15:M15"/>
    <mergeCell ref="A1:M1"/>
    <mergeCell ref="C3:I3"/>
    <mergeCell ref="C6:I6"/>
    <mergeCell ref="C9:I9"/>
    <mergeCell ref="C12:I12"/>
    <mergeCell ref="A6:A7"/>
    <mergeCell ref="A9:A10"/>
    <mergeCell ref="J3:M3"/>
    <mergeCell ref="J6:M6"/>
    <mergeCell ref="J9:M9"/>
    <mergeCell ref="J12:M12"/>
    <mergeCell ref="C15:I1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>
      <selection activeCell="K11" sqref="K11"/>
    </sheetView>
  </sheetViews>
  <sheetFormatPr defaultRowHeight="16.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4" width="9" style="2" customWidth="1"/>
    <col min="15" max="16384" width="9" style="2"/>
  </cols>
  <sheetData>
    <row r="1" spans="1:13" ht="36" customHeight="1">
      <c r="A1" s="51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20.100000000000001" customHeight="1">
      <c r="A2" s="5" t="s">
        <v>0</v>
      </c>
      <c r="B2" s="5" t="s">
        <v>1</v>
      </c>
      <c r="C2" s="5" t="s">
        <v>2</v>
      </c>
      <c r="D2" s="5" t="s">
        <v>12</v>
      </c>
      <c r="E2" s="56" t="s">
        <v>13</v>
      </c>
      <c r="F2" s="56"/>
      <c r="G2" s="56"/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</row>
    <row r="3" spans="1:13" ht="20.100000000000001" customHeight="1">
      <c r="A3" s="60">
        <v>44018</v>
      </c>
      <c r="B3" s="5" t="s">
        <v>9</v>
      </c>
      <c r="C3" s="48" t="s">
        <v>105</v>
      </c>
      <c r="D3" s="49"/>
      <c r="E3" s="49"/>
      <c r="F3" s="49"/>
      <c r="G3" s="49"/>
      <c r="H3" s="49"/>
      <c r="I3" s="50"/>
      <c r="J3" s="57"/>
      <c r="K3" s="58"/>
      <c r="L3" s="58"/>
      <c r="M3" s="59"/>
    </row>
    <row r="4" spans="1:13" ht="20.100000000000001" customHeight="1">
      <c r="A4" s="61"/>
      <c r="B4" s="5" t="s">
        <v>10</v>
      </c>
      <c r="C4" s="30" t="s">
        <v>15</v>
      </c>
      <c r="D4" s="30" t="s">
        <v>83</v>
      </c>
      <c r="E4" s="30" t="s">
        <v>30</v>
      </c>
      <c r="F4" s="30" t="s">
        <v>31</v>
      </c>
      <c r="G4" s="30" t="s">
        <v>32</v>
      </c>
      <c r="H4" s="30" t="s">
        <v>33</v>
      </c>
      <c r="I4" s="30" t="s">
        <v>107</v>
      </c>
      <c r="J4" s="10">
        <f>K4*4+L4*9+M4*4</f>
        <v>835.3</v>
      </c>
      <c r="K4" s="5">
        <v>34.9</v>
      </c>
      <c r="L4" s="5">
        <v>23.3</v>
      </c>
      <c r="M4" s="5">
        <v>121.5</v>
      </c>
    </row>
    <row r="5" spans="1:13" ht="20.100000000000001" customHeight="1">
      <c r="A5" s="3">
        <f>A3</f>
        <v>44018</v>
      </c>
      <c r="B5" s="5" t="s">
        <v>11</v>
      </c>
      <c r="C5" s="30" t="s">
        <v>15</v>
      </c>
      <c r="D5" s="30" t="s">
        <v>84</v>
      </c>
      <c r="E5" s="30" t="s">
        <v>94</v>
      </c>
      <c r="F5" s="30" t="s">
        <v>95</v>
      </c>
      <c r="G5" s="30" t="s">
        <v>49</v>
      </c>
      <c r="H5" s="30" t="s">
        <v>89</v>
      </c>
      <c r="I5" s="30"/>
      <c r="J5" s="10">
        <f>K5*4+L5*9+M5*4</f>
        <v>909</v>
      </c>
      <c r="K5" s="5">
        <v>39.799999999999997</v>
      </c>
      <c r="L5" s="5">
        <v>35</v>
      </c>
      <c r="M5" s="5">
        <v>108.7</v>
      </c>
    </row>
    <row r="6" spans="1:13" ht="20.100000000000001" customHeight="1">
      <c r="A6" s="60">
        <f>A3+1</f>
        <v>44019</v>
      </c>
      <c r="B6" s="5" t="s">
        <v>9</v>
      </c>
      <c r="C6" s="48" t="s">
        <v>104</v>
      </c>
      <c r="D6" s="49"/>
      <c r="E6" s="49"/>
      <c r="F6" s="49"/>
      <c r="G6" s="49"/>
      <c r="H6" s="49"/>
      <c r="I6" s="50"/>
      <c r="J6" s="57"/>
      <c r="K6" s="58"/>
      <c r="L6" s="58"/>
      <c r="M6" s="59"/>
    </row>
    <row r="7" spans="1:13" ht="20.100000000000001" customHeight="1">
      <c r="A7" s="61"/>
      <c r="B7" s="5" t="s">
        <v>10</v>
      </c>
      <c r="C7" s="30" t="s">
        <v>29</v>
      </c>
      <c r="D7" s="30" t="s">
        <v>34</v>
      </c>
      <c r="E7" s="30" t="s">
        <v>35</v>
      </c>
      <c r="F7" s="30" t="s">
        <v>36</v>
      </c>
      <c r="G7" s="30" t="s">
        <v>37</v>
      </c>
      <c r="H7" s="30" t="s">
        <v>69</v>
      </c>
      <c r="I7" s="30"/>
      <c r="J7" s="10">
        <f>K7*4+L7*9+M7*4</f>
        <v>912.7</v>
      </c>
      <c r="K7" s="5">
        <v>38</v>
      </c>
      <c r="L7" s="5">
        <v>28.3</v>
      </c>
      <c r="M7" s="5">
        <v>126.5</v>
      </c>
    </row>
    <row r="8" spans="1:13" ht="20.100000000000001" customHeight="1">
      <c r="A8" s="3">
        <f>A5+1</f>
        <v>44019</v>
      </c>
      <c r="B8" s="5" t="s">
        <v>11</v>
      </c>
      <c r="C8" s="30" t="s">
        <v>15</v>
      </c>
      <c r="D8" s="30" t="s">
        <v>82</v>
      </c>
      <c r="E8" s="30" t="s">
        <v>80</v>
      </c>
      <c r="F8" s="30" t="s">
        <v>87</v>
      </c>
      <c r="G8" s="30" t="s">
        <v>50</v>
      </c>
      <c r="H8" s="30" t="s">
        <v>93</v>
      </c>
      <c r="I8" s="30"/>
      <c r="J8" s="10">
        <f>K8*4+L8*9+M8*4</f>
        <v>849.40000000000009</v>
      </c>
      <c r="K8" s="5">
        <v>36.200000000000003</v>
      </c>
      <c r="L8" s="5">
        <v>28.2</v>
      </c>
      <c r="M8" s="5">
        <v>112.7</v>
      </c>
    </row>
    <row r="9" spans="1:13" ht="20.100000000000001" customHeight="1">
      <c r="A9" s="8">
        <f>A6+1</f>
        <v>44020</v>
      </c>
      <c r="B9" s="5" t="s">
        <v>9</v>
      </c>
      <c r="C9" s="54" t="s">
        <v>229</v>
      </c>
      <c r="D9" s="49"/>
      <c r="E9" s="49"/>
      <c r="F9" s="49"/>
      <c r="G9" s="49"/>
      <c r="H9" s="49"/>
      <c r="I9" s="50"/>
      <c r="J9" s="57"/>
      <c r="K9" s="58"/>
      <c r="L9" s="58"/>
      <c r="M9" s="59"/>
    </row>
    <row r="10" spans="1:13" ht="20.100000000000001" customHeight="1">
      <c r="A10" s="9" t="s">
        <v>99</v>
      </c>
      <c r="B10" s="5" t="s">
        <v>10</v>
      </c>
      <c r="C10" s="30" t="s">
        <v>15</v>
      </c>
      <c r="D10" s="30" t="s">
        <v>96</v>
      </c>
      <c r="E10" s="30" t="s">
        <v>38</v>
      </c>
      <c r="F10" s="30" t="s">
        <v>41</v>
      </c>
      <c r="G10" s="30" t="s">
        <v>39</v>
      </c>
      <c r="H10" s="30" t="s">
        <v>40</v>
      </c>
      <c r="I10" s="30" t="s">
        <v>108</v>
      </c>
      <c r="J10" s="10">
        <f>K10*4+L10*9+M10*4</f>
        <v>917.4</v>
      </c>
      <c r="K10" s="5">
        <v>30.8</v>
      </c>
      <c r="L10" s="5">
        <v>24.6</v>
      </c>
      <c r="M10" s="5">
        <v>143.19999999999999</v>
      </c>
    </row>
    <row r="11" spans="1:13" ht="20.100000000000001" customHeight="1">
      <c r="A11" s="3">
        <f>A8+1</f>
        <v>44020</v>
      </c>
      <c r="B11" s="5" t="s">
        <v>11</v>
      </c>
      <c r="C11" s="30" t="s">
        <v>15</v>
      </c>
      <c r="D11" s="30" t="s">
        <v>81</v>
      </c>
      <c r="E11" s="30" t="s">
        <v>91</v>
      </c>
      <c r="F11" s="30" t="s">
        <v>63</v>
      </c>
      <c r="G11" s="30" t="s">
        <v>51</v>
      </c>
      <c r="H11" s="30" t="s">
        <v>92</v>
      </c>
      <c r="I11" s="30"/>
      <c r="J11" s="10">
        <f>K11*4+L11*9+M11*4</f>
        <v>984.50000000000011</v>
      </c>
      <c r="K11" s="5">
        <v>39.1</v>
      </c>
      <c r="L11" s="5">
        <v>32.1</v>
      </c>
      <c r="M11" s="5">
        <v>134.80000000000001</v>
      </c>
    </row>
    <row r="12" spans="1:13" ht="19.5" customHeight="1">
      <c r="A12" s="60">
        <f>A9+1</f>
        <v>44021</v>
      </c>
      <c r="B12" s="5" t="s">
        <v>9</v>
      </c>
      <c r="C12" s="54" t="s">
        <v>230</v>
      </c>
      <c r="D12" s="49"/>
      <c r="E12" s="49"/>
      <c r="F12" s="49"/>
      <c r="G12" s="49"/>
      <c r="H12" s="49"/>
      <c r="I12" s="50"/>
      <c r="J12" s="57"/>
      <c r="K12" s="58"/>
      <c r="L12" s="58"/>
      <c r="M12" s="59"/>
    </row>
    <row r="13" spans="1:13" ht="20.100000000000001" customHeight="1">
      <c r="A13" s="62"/>
      <c r="B13" s="5" t="s">
        <v>10</v>
      </c>
      <c r="C13" s="48" t="s">
        <v>231</v>
      </c>
      <c r="D13" s="49"/>
      <c r="E13" s="49"/>
      <c r="F13" s="49"/>
      <c r="G13" s="50"/>
      <c r="H13" s="30" t="s">
        <v>65</v>
      </c>
      <c r="I13" s="30"/>
      <c r="J13" s="10">
        <f>K13*4+L13*9+M13*4</f>
        <v>923.5</v>
      </c>
      <c r="K13" s="5">
        <v>38.200000000000003</v>
      </c>
      <c r="L13" s="5">
        <v>30.7</v>
      </c>
      <c r="M13" s="5">
        <v>123.6</v>
      </c>
    </row>
    <row r="14" spans="1:13" ht="20.100000000000001" customHeight="1">
      <c r="A14" s="3">
        <f>A11+1</f>
        <v>44021</v>
      </c>
      <c r="B14" s="5" t="s">
        <v>11</v>
      </c>
      <c r="C14" s="30" t="s">
        <v>15</v>
      </c>
      <c r="D14" s="30" t="s">
        <v>85</v>
      </c>
      <c r="E14" s="30" t="s">
        <v>88</v>
      </c>
      <c r="F14" s="30" t="s">
        <v>90</v>
      </c>
      <c r="G14" s="30" t="s">
        <v>32</v>
      </c>
      <c r="H14" s="30" t="s">
        <v>61</v>
      </c>
      <c r="I14" s="30"/>
      <c r="J14" s="10">
        <f>K14*4+L14*9+M14*4</f>
        <v>999.6</v>
      </c>
      <c r="K14" s="5">
        <v>37.9</v>
      </c>
      <c r="L14" s="5">
        <v>28</v>
      </c>
      <c r="M14" s="5">
        <v>149</v>
      </c>
    </row>
    <row r="15" spans="1:13" ht="20.100000000000001" customHeight="1">
      <c r="A15" s="6">
        <f>A12+1</f>
        <v>44022</v>
      </c>
      <c r="B15" s="5" t="s">
        <v>9</v>
      </c>
      <c r="C15" s="48" t="s">
        <v>106</v>
      </c>
      <c r="D15" s="49"/>
      <c r="E15" s="49"/>
      <c r="F15" s="49"/>
      <c r="G15" s="49"/>
      <c r="H15" s="49"/>
      <c r="I15" s="50"/>
      <c r="J15" s="57"/>
      <c r="K15" s="58"/>
      <c r="L15" s="58"/>
      <c r="M15" s="59"/>
    </row>
  </sheetData>
  <mergeCells count="16">
    <mergeCell ref="J9:M9"/>
    <mergeCell ref="J12:M12"/>
    <mergeCell ref="J15:M15"/>
    <mergeCell ref="A1:M1"/>
    <mergeCell ref="E2:G2"/>
    <mergeCell ref="A3:A4"/>
    <mergeCell ref="C3:I3"/>
    <mergeCell ref="A6:A7"/>
    <mergeCell ref="C6:I6"/>
    <mergeCell ref="J3:M3"/>
    <mergeCell ref="J6:M6"/>
    <mergeCell ref="C9:I9"/>
    <mergeCell ref="A12:A13"/>
    <mergeCell ref="C12:I12"/>
    <mergeCell ref="C15:I15"/>
    <mergeCell ref="C13:G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sqref="A1:M23"/>
    </sheetView>
  </sheetViews>
  <sheetFormatPr defaultRowHeight="16.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" style="2" customWidth="1"/>
    <col min="11" max="16384" width="9" style="2"/>
  </cols>
  <sheetData>
    <row r="1" spans="1:13" ht="36" customHeight="1">
      <c r="A1" s="51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20.100000000000001" customHeight="1">
      <c r="A2" s="41" t="s">
        <v>0</v>
      </c>
      <c r="B2" s="41" t="s">
        <v>1</v>
      </c>
      <c r="C2" s="41" t="s">
        <v>2</v>
      </c>
      <c r="D2" s="41" t="s">
        <v>12</v>
      </c>
      <c r="E2" s="56" t="s">
        <v>13</v>
      </c>
      <c r="F2" s="56"/>
      <c r="G2" s="56"/>
      <c r="H2" s="41" t="s">
        <v>3</v>
      </c>
      <c r="I2" s="41" t="s">
        <v>4</v>
      </c>
      <c r="J2" s="41" t="s">
        <v>5</v>
      </c>
      <c r="K2" s="41" t="s">
        <v>6</v>
      </c>
      <c r="L2" s="41" t="s">
        <v>7</v>
      </c>
      <c r="M2" s="41" t="s">
        <v>8</v>
      </c>
    </row>
    <row r="3" spans="1:13" ht="19.5" customHeight="1">
      <c r="A3" s="77">
        <v>44032</v>
      </c>
      <c r="B3" s="12" t="s">
        <v>112</v>
      </c>
      <c r="C3" s="65" t="s">
        <v>115</v>
      </c>
      <c r="D3" s="66"/>
      <c r="E3" s="66"/>
      <c r="F3" s="66"/>
      <c r="G3" s="66"/>
      <c r="H3" s="66"/>
      <c r="I3" s="67"/>
      <c r="J3" s="74"/>
      <c r="K3" s="75"/>
      <c r="L3" s="75"/>
      <c r="M3" s="76"/>
    </row>
    <row r="4" spans="1:13" ht="19.5" customHeight="1">
      <c r="A4" s="64"/>
      <c r="B4" s="12" t="s">
        <v>114</v>
      </c>
      <c r="C4" s="38" t="s">
        <v>116</v>
      </c>
      <c r="D4" s="38" t="s">
        <v>232</v>
      </c>
      <c r="E4" s="38" t="s">
        <v>117</v>
      </c>
      <c r="F4" s="38" t="s">
        <v>118</v>
      </c>
      <c r="G4" s="38" t="s">
        <v>119</v>
      </c>
      <c r="H4" s="38" t="s">
        <v>120</v>
      </c>
      <c r="I4" s="38" t="s">
        <v>121</v>
      </c>
      <c r="J4" s="41">
        <f>K4*4+L4*9+M4*4</f>
        <v>862</v>
      </c>
      <c r="K4" s="12">
        <v>32.5</v>
      </c>
      <c r="L4" s="12">
        <v>24.8</v>
      </c>
      <c r="M4" s="12">
        <v>127.2</v>
      </c>
    </row>
    <row r="5" spans="1:13" ht="19.5" customHeight="1">
      <c r="A5" s="13">
        <f>A3</f>
        <v>44032</v>
      </c>
      <c r="B5" s="12" t="s">
        <v>111</v>
      </c>
      <c r="C5" s="38" t="s">
        <v>116</v>
      </c>
      <c r="D5" s="38" t="s">
        <v>122</v>
      </c>
      <c r="E5" s="38" t="s">
        <v>123</v>
      </c>
      <c r="F5" s="38" t="s">
        <v>124</v>
      </c>
      <c r="G5" s="38" t="s">
        <v>125</v>
      </c>
      <c r="H5" s="38" t="s">
        <v>126</v>
      </c>
      <c r="I5" s="38"/>
      <c r="J5" s="41">
        <f>K5*4+L5*9+M5*4</f>
        <v>824</v>
      </c>
      <c r="K5" s="12">
        <v>32</v>
      </c>
      <c r="L5" s="12">
        <v>25.6</v>
      </c>
      <c r="M5" s="12">
        <v>116.4</v>
      </c>
    </row>
    <row r="6" spans="1:13" ht="19.5" customHeight="1">
      <c r="A6" s="77">
        <f>A3+1</f>
        <v>44033</v>
      </c>
      <c r="B6" s="12" t="s">
        <v>112</v>
      </c>
      <c r="C6" s="65" t="s">
        <v>127</v>
      </c>
      <c r="D6" s="66"/>
      <c r="E6" s="66"/>
      <c r="F6" s="66"/>
      <c r="G6" s="66"/>
      <c r="H6" s="66"/>
      <c r="I6" s="67"/>
      <c r="J6" s="74"/>
      <c r="K6" s="75"/>
      <c r="L6" s="75"/>
      <c r="M6" s="76"/>
    </row>
    <row r="7" spans="1:13" ht="19.5" customHeight="1">
      <c r="A7" s="64"/>
      <c r="B7" s="12" t="s">
        <v>114</v>
      </c>
      <c r="C7" s="38" t="s">
        <v>128</v>
      </c>
      <c r="D7" s="38" t="s">
        <v>129</v>
      </c>
      <c r="E7" s="38" t="s">
        <v>130</v>
      </c>
      <c r="F7" s="38" t="s">
        <v>131</v>
      </c>
      <c r="G7" s="38" t="s">
        <v>132</v>
      </c>
      <c r="H7" s="38" t="s">
        <v>133</v>
      </c>
      <c r="I7" s="38"/>
      <c r="J7" s="41">
        <f>K7*4+L7*9+M7*4</f>
        <v>805.2</v>
      </c>
      <c r="K7" s="12">
        <v>41.6</v>
      </c>
      <c r="L7" s="12">
        <v>26</v>
      </c>
      <c r="M7" s="12">
        <v>101.2</v>
      </c>
    </row>
    <row r="8" spans="1:13" ht="19.5" customHeight="1">
      <c r="A8" s="13">
        <f>A5+1</f>
        <v>44033</v>
      </c>
      <c r="B8" s="12" t="s">
        <v>111</v>
      </c>
      <c r="C8" s="38" t="s">
        <v>116</v>
      </c>
      <c r="D8" s="38" t="s">
        <v>134</v>
      </c>
      <c r="E8" s="38" t="s">
        <v>135</v>
      </c>
      <c r="F8" s="38" t="s">
        <v>136</v>
      </c>
      <c r="G8" s="38" t="s">
        <v>137</v>
      </c>
      <c r="H8" s="38" t="s">
        <v>138</v>
      </c>
      <c r="I8" s="38"/>
      <c r="J8" s="41">
        <f>K8*4+L8*9+M8*4</f>
        <v>993.1</v>
      </c>
      <c r="K8" s="41">
        <v>40.299999999999997</v>
      </c>
      <c r="L8" s="12">
        <v>32.299999999999997</v>
      </c>
      <c r="M8" s="12">
        <v>135.30000000000001</v>
      </c>
    </row>
    <row r="9" spans="1:13" ht="19.5" customHeight="1">
      <c r="A9" s="77">
        <f>A6+1</f>
        <v>44034</v>
      </c>
      <c r="B9" s="12" t="s">
        <v>112</v>
      </c>
      <c r="C9" s="65" t="s">
        <v>139</v>
      </c>
      <c r="D9" s="66"/>
      <c r="E9" s="66"/>
      <c r="F9" s="66"/>
      <c r="G9" s="66"/>
      <c r="H9" s="66"/>
      <c r="I9" s="67"/>
      <c r="J9" s="74"/>
      <c r="K9" s="75"/>
      <c r="L9" s="75"/>
      <c r="M9" s="76"/>
    </row>
    <row r="10" spans="1:13" ht="19.5" customHeight="1">
      <c r="A10" s="64"/>
      <c r="B10" s="12" t="s">
        <v>114</v>
      </c>
      <c r="C10" s="65" t="s">
        <v>140</v>
      </c>
      <c r="D10" s="66"/>
      <c r="E10" s="66"/>
      <c r="F10" s="66"/>
      <c r="G10" s="67"/>
      <c r="H10" s="38" t="s">
        <v>141</v>
      </c>
      <c r="I10" s="38" t="s">
        <v>142</v>
      </c>
      <c r="J10" s="41">
        <f>K10*4+L10*9+M10*4</f>
        <v>976.4</v>
      </c>
      <c r="K10" s="12">
        <v>38.299999999999997</v>
      </c>
      <c r="L10" s="12">
        <v>29.6</v>
      </c>
      <c r="M10" s="12">
        <v>139.19999999999999</v>
      </c>
    </row>
    <row r="11" spans="1:13" ht="19.5" customHeight="1">
      <c r="A11" s="13">
        <f>A8+1</f>
        <v>44034</v>
      </c>
      <c r="B11" s="12" t="s">
        <v>111</v>
      </c>
      <c r="C11" s="38" t="s">
        <v>116</v>
      </c>
      <c r="D11" s="38" t="s">
        <v>143</v>
      </c>
      <c r="E11" s="38" t="s">
        <v>144</v>
      </c>
      <c r="F11" s="38" t="s">
        <v>145</v>
      </c>
      <c r="G11" s="38" t="s">
        <v>146</v>
      </c>
      <c r="H11" s="38" t="s">
        <v>147</v>
      </c>
      <c r="I11" s="38"/>
      <c r="J11" s="41">
        <f>K11*4+L11*9+M11*4</f>
        <v>965.7</v>
      </c>
      <c r="K11" s="12">
        <v>31.8</v>
      </c>
      <c r="L11" s="12">
        <v>25.3</v>
      </c>
      <c r="M11" s="12">
        <v>152.69999999999999</v>
      </c>
    </row>
    <row r="12" spans="1:13" ht="19.5" customHeight="1">
      <c r="A12" s="44">
        <f>A9+1</f>
        <v>44035</v>
      </c>
      <c r="B12" s="12" t="s">
        <v>112</v>
      </c>
      <c r="C12" s="65" t="s">
        <v>148</v>
      </c>
      <c r="D12" s="66"/>
      <c r="E12" s="66"/>
      <c r="F12" s="66"/>
      <c r="G12" s="66"/>
      <c r="H12" s="66"/>
      <c r="I12" s="67"/>
      <c r="J12" s="74"/>
      <c r="K12" s="75"/>
      <c r="L12" s="75"/>
      <c r="M12" s="76"/>
    </row>
    <row r="13" spans="1:13" ht="19.5" customHeight="1">
      <c r="A13" s="42" t="s">
        <v>149</v>
      </c>
      <c r="B13" s="12" t="s">
        <v>114</v>
      </c>
      <c r="C13" s="38" t="s">
        <v>116</v>
      </c>
      <c r="D13" s="38" t="s">
        <v>150</v>
      </c>
      <c r="E13" s="38" t="s">
        <v>151</v>
      </c>
      <c r="F13" s="38" t="s">
        <v>152</v>
      </c>
      <c r="G13" s="38" t="s">
        <v>153</v>
      </c>
      <c r="H13" s="38" t="s">
        <v>154</v>
      </c>
      <c r="I13" s="38"/>
      <c r="J13" s="41">
        <f>K13*4+L13*9+M13*4</f>
        <v>903.59999999999991</v>
      </c>
      <c r="K13" s="12">
        <v>31.1</v>
      </c>
      <c r="L13" s="12">
        <v>25.2</v>
      </c>
      <c r="M13" s="12">
        <v>138.1</v>
      </c>
    </row>
    <row r="14" spans="1:13" ht="19.5" customHeight="1">
      <c r="A14" s="13">
        <f>A11+1</f>
        <v>44035</v>
      </c>
      <c r="B14" s="12" t="s">
        <v>111</v>
      </c>
      <c r="C14" s="38" t="s">
        <v>116</v>
      </c>
      <c r="D14" s="38" t="s">
        <v>155</v>
      </c>
      <c r="E14" s="38" t="s">
        <v>156</v>
      </c>
      <c r="F14" s="39" t="s">
        <v>157</v>
      </c>
      <c r="G14" s="38" t="s">
        <v>158</v>
      </c>
      <c r="H14" s="38" t="s">
        <v>159</v>
      </c>
      <c r="I14" s="38"/>
      <c r="J14" s="41">
        <f>K14*4+L14*9+M14*4</f>
        <v>904.1</v>
      </c>
      <c r="K14" s="12">
        <v>35.5</v>
      </c>
      <c r="L14" s="12">
        <v>23.3</v>
      </c>
      <c r="M14" s="12">
        <v>138.1</v>
      </c>
    </row>
    <row r="15" spans="1:13" ht="19.5" customHeight="1">
      <c r="A15" s="77">
        <f>A12+1</f>
        <v>44036</v>
      </c>
      <c r="B15" s="12" t="s">
        <v>112</v>
      </c>
      <c r="C15" s="65" t="s">
        <v>160</v>
      </c>
      <c r="D15" s="66"/>
      <c r="E15" s="66"/>
      <c r="F15" s="66"/>
      <c r="G15" s="69"/>
      <c r="H15" s="66"/>
      <c r="I15" s="67"/>
      <c r="J15" s="74"/>
      <c r="K15" s="75"/>
      <c r="L15" s="75"/>
      <c r="M15" s="76"/>
    </row>
    <row r="16" spans="1:13" ht="19.5" customHeight="1">
      <c r="A16" s="64"/>
      <c r="B16" s="12" t="s">
        <v>114</v>
      </c>
      <c r="C16" s="38" t="s">
        <v>161</v>
      </c>
      <c r="D16" s="38" t="s">
        <v>162</v>
      </c>
      <c r="E16" s="38" t="s">
        <v>163</v>
      </c>
      <c r="F16" s="43" t="s">
        <v>164</v>
      </c>
      <c r="G16" s="38" t="s">
        <v>165</v>
      </c>
      <c r="H16" s="38" t="s">
        <v>166</v>
      </c>
      <c r="I16" s="38" t="s">
        <v>167</v>
      </c>
      <c r="J16" s="41">
        <f>K16*4+L16*9+M16*4</f>
        <v>961.19999999999993</v>
      </c>
      <c r="K16" s="12">
        <v>36.9</v>
      </c>
      <c r="L16" s="12">
        <v>28.8</v>
      </c>
      <c r="M16" s="12">
        <v>138.6</v>
      </c>
    </row>
    <row r="17" spans="1:13" ht="19.5" customHeight="1">
      <c r="A17" s="13">
        <f>A14+1</f>
        <v>44036</v>
      </c>
      <c r="B17" s="12" t="s">
        <v>111</v>
      </c>
      <c r="C17" s="38" t="s">
        <v>116</v>
      </c>
      <c r="D17" s="38" t="s">
        <v>168</v>
      </c>
      <c r="E17" s="38" t="s">
        <v>169</v>
      </c>
      <c r="F17" s="38" t="s">
        <v>170</v>
      </c>
      <c r="G17" s="40" t="s">
        <v>171</v>
      </c>
      <c r="H17" s="38" t="s">
        <v>172</v>
      </c>
      <c r="I17" s="38"/>
      <c r="J17" s="41">
        <f>K17*4+L17*9+M17*4</f>
        <v>883.7</v>
      </c>
      <c r="K17" s="12">
        <v>39.200000000000003</v>
      </c>
      <c r="L17" s="12">
        <v>27.3</v>
      </c>
      <c r="M17" s="12">
        <v>120.3</v>
      </c>
    </row>
    <row r="18" spans="1:13" ht="19.5" customHeight="1">
      <c r="A18" s="77">
        <f>A15+1</f>
        <v>44037</v>
      </c>
      <c r="B18" s="12" t="s">
        <v>112</v>
      </c>
      <c r="C18" s="65" t="s">
        <v>173</v>
      </c>
      <c r="D18" s="66"/>
      <c r="E18" s="66"/>
      <c r="F18" s="66"/>
      <c r="G18" s="66"/>
      <c r="H18" s="66"/>
      <c r="I18" s="67"/>
      <c r="J18" s="19"/>
      <c r="K18" s="19"/>
      <c r="L18" s="19"/>
      <c r="M18" s="20"/>
    </row>
    <row r="19" spans="1:13" ht="19.5" customHeight="1">
      <c r="A19" s="64"/>
      <c r="B19" s="21" t="s">
        <v>114</v>
      </c>
      <c r="C19" s="68" t="s">
        <v>110</v>
      </c>
      <c r="D19" s="69"/>
      <c r="E19" s="69"/>
      <c r="F19" s="69"/>
      <c r="G19" s="69"/>
      <c r="H19" s="69"/>
      <c r="I19" s="70"/>
      <c r="J19" s="22"/>
      <c r="K19" s="22"/>
      <c r="L19" s="22"/>
      <c r="M19" s="23"/>
    </row>
    <row r="20" spans="1:13" ht="19.5" customHeight="1">
      <c r="A20" s="13">
        <f>A17+1</f>
        <v>44037</v>
      </c>
      <c r="B20" s="12" t="s">
        <v>111</v>
      </c>
      <c r="C20" s="71"/>
      <c r="D20" s="72"/>
      <c r="E20" s="72"/>
      <c r="F20" s="72"/>
      <c r="G20" s="72"/>
      <c r="H20" s="72"/>
      <c r="I20" s="73"/>
      <c r="J20" s="24"/>
      <c r="K20" s="24"/>
      <c r="L20" s="24"/>
      <c r="M20" s="25"/>
    </row>
    <row r="21" spans="1:13" ht="19.5" customHeight="1">
      <c r="A21" s="63">
        <f>A18+1</f>
        <v>44038</v>
      </c>
      <c r="B21" s="18" t="s">
        <v>112</v>
      </c>
      <c r="C21" s="65" t="s">
        <v>113</v>
      </c>
      <c r="D21" s="66"/>
      <c r="E21" s="66"/>
      <c r="F21" s="66"/>
      <c r="G21" s="66"/>
      <c r="H21" s="66"/>
      <c r="I21" s="67"/>
      <c r="J21" s="19"/>
      <c r="K21" s="19"/>
      <c r="L21" s="19"/>
      <c r="M21" s="20"/>
    </row>
    <row r="22" spans="1:13" ht="19.5" customHeight="1">
      <c r="A22" s="64"/>
      <c r="B22" s="12" t="s">
        <v>114</v>
      </c>
      <c r="C22" s="68" t="s">
        <v>110</v>
      </c>
      <c r="D22" s="69"/>
      <c r="E22" s="69"/>
      <c r="F22" s="69"/>
      <c r="G22" s="69"/>
      <c r="H22" s="69"/>
      <c r="I22" s="70"/>
      <c r="J22" s="22"/>
      <c r="K22" s="22"/>
      <c r="L22" s="22"/>
      <c r="M22" s="23"/>
    </row>
    <row r="23" spans="1:13" ht="19.5" customHeight="1">
      <c r="A23" s="13">
        <f>A20+1</f>
        <v>44038</v>
      </c>
      <c r="B23" s="12" t="s">
        <v>111</v>
      </c>
      <c r="C23" s="71"/>
      <c r="D23" s="72"/>
      <c r="E23" s="72"/>
      <c r="F23" s="72"/>
      <c r="G23" s="72"/>
      <c r="H23" s="72"/>
      <c r="I23" s="73"/>
      <c r="J23" s="24"/>
      <c r="K23" s="24"/>
      <c r="L23" s="24"/>
      <c r="M23" s="25"/>
    </row>
  </sheetData>
  <mergeCells count="23">
    <mergeCell ref="A1:M1"/>
    <mergeCell ref="C12:I12"/>
    <mergeCell ref="E2:G2"/>
    <mergeCell ref="A3:A4"/>
    <mergeCell ref="C3:I3"/>
    <mergeCell ref="A6:A7"/>
    <mergeCell ref="C6:I6"/>
    <mergeCell ref="A21:A22"/>
    <mergeCell ref="C21:I21"/>
    <mergeCell ref="C22:I23"/>
    <mergeCell ref="J3:M3"/>
    <mergeCell ref="J6:M6"/>
    <mergeCell ref="J9:M9"/>
    <mergeCell ref="J12:M12"/>
    <mergeCell ref="J15:M15"/>
    <mergeCell ref="C15:I15"/>
    <mergeCell ref="A9:A10"/>
    <mergeCell ref="C10:G10"/>
    <mergeCell ref="A15:A16"/>
    <mergeCell ref="A18:A19"/>
    <mergeCell ref="C18:I18"/>
    <mergeCell ref="C19:I20"/>
    <mergeCell ref="C9:I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17" zoomScaleNormal="100" workbookViewId="0">
      <selection sqref="A1:M1"/>
    </sheetView>
  </sheetViews>
  <sheetFormatPr defaultRowHeight="16.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" style="2" customWidth="1"/>
    <col min="11" max="16384" width="9" style="2"/>
  </cols>
  <sheetData>
    <row r="1" spans="1:13" ht="36" customHeight="1">
      <c r="A1" s="51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20.100000000000001" customHeight="1">
      <c r="A2" s="11" t="s">
        <v>0</v>
      </c>
      <c r="B2" s="11" t="s">
        <v>1</v>
      </c>
      <c r="C2" s="11" t="s">
        <v>2</v>
      </c>
      <c r="D2" s="11" t="s">
        <v>12</v>
      </c>
      <c r="E2" s="56" t="s">
        <v>13</v>
      </c>
      <c r="F2" s="56"/>
      <c r="G2" s="56"/>
      <c r="H2" s="11" t="s">
        <v>3</v>
      </c>
      <c r="I2" s="11" t="s">
        <v>4</v>
      </c>
      <c r="J2" s="11" t="s">
        <v>5</v>
      </c>
      <c r="K2" s="11" t="s">
        <v>6</v>
      </c>
      <c r="L2" s="11" t="s">
        <v>7</v>
      </c>
      <c r="M2" s="11" t="s">
        <v>8</v>
      </c>
    </row>
    <row r="3" spans="1:13" s="27" customFormat="1" ht="19.5" customHeight="1">
      <c r="A3" s="77">
        <v>44039</v>
      </c>
      <c r="B3" s="12" t="s">
        <v>112</v>
      </c>
      <c r="C3" s="74" t="s">
        <v>174</v>
      </c>
      <c r="D3" s="75"/>
      <c r="E3" s="75"/>
      <c r="F3" s="75"/>
      <c r="G3" s="75"/>
      <c r="H3" s="75"/>
      <c r="I3" s="76"/>
      <c r="J3" s="74"/>
      <c r="K3" s="75"/>
      <c r="L3" s="75"/>
      <c r="M3" s="76"/>
    </row>
    <row r="4" spans="1:13" s="27" customFormat="1" ht="19.5" customHeight="1">
      <c r="A4" s="64"/>
      <c r="B4" s="12" t="s">
        <v>114</v>
      </c>
      <c r="C4" s="12" t="s">
        <v>116</v>
      </c>
      <c r="D4" s="12" t="s">
        <v>175</v>
      </c>
      <c r="E4" s="12" t="s">
        <v>176</v>
      </c>
      <c r="F4" s="12" t="s">
        <v>177</v>
      </c>
      <c r="G4" s="12" t="s">
        <v>178</v>
      </c>
      <c r="H4" s="12" t="s">
        <v>179</v>
      </c>
      <c r="I4" s="12" t="s">
        <v>180</v>
      </c>
      <c r="J4" s="12">
        <f>K4*4+L4*9+M4*4</f>
        <v>879.69999999999993</v>
      </c>
      <c r="K4" s="12">
        <v>40.5</v>
      </c>
      <c r="L4" s="12">
        <v>27.7</v>
      </c>
      <c r="M4" s="12">
        <v>117.1</v>
      </c>
    </row>
    <row r="5" spans="1:13" s="27" customFormat="1" ht="19.5" customHeight="1">
      <c r="A5" s="13">
        <f>A3</f>
        <v>44039</v>
      </c>
      <c r="B5" s="12" t="s">
        <v>111</v>
      </c>
      <c r="C5" s="12" t="s">
        <v>116</v>
      </c>
      <c r="D5" s="12" t="s">
        <v>233</v>
      </c>
      <c r="E5" s="12" t="s">
        <v>181</v>
      </c>
      <c r="F5" s="12" t="s">
        <v>182</v>
      </c>
      <c r="G5" s="12" t="s">
        <v>132</v>
      </c>
      <c r="H5" s="14" t="s">
        <v>183</v>
      </c>
      <c r="I5" s="12"/>
      <c r="J5" s="12">
        <f>K5*4+L5*9+M5*4</f>
        <v>837.7</v>
      </c>
      <c r="K5" s="12">
        <v>32.5</v>
      </c>
      <c r="L5" s="12">
        <v>26.5</v>
      </c>
      <c r="M5" s="12">
        <v>117.3</v>
      </c>
    </row>
    <row r="6" spans="1:13" s="27" customFormat="1" ht="19.5" customHeight="1">
      <c r="A6" s="77">
        <f>A3+1</f>
        <v>44040</v>
      </c>
      <c r="B6" s="12" t="s">
        <v>112</v>
      </c>
      <c r="C6" s="74" t="s">
        <v>184</v>
      </c>
      <c r="D6" s="75"/>
      <c r="E6" s="75"/>
      <c r="F6" s="75"/>
      <c r="G6" s="75"/>
      <c r="H6" s="75"/>
      <c r="I6" s="76"/>
      <c r="J6" s="74"/>
      <c r="K6" s="75"/>
      <c r="L6" s="75"/>
      <c r="M6" s="76"/>
    </row>
    <row r="7" spans="1:13" s="27" customFormat="1" ht="19.5" customHeight="1">
      <c r="A7" s="64"/>
      <c r="B7" s="12" t="s">
        <v>114</v>
      </c>
      <c r="C7" s="12" t="s">
        <v>185</v>
      </c>
      <c r="D7" s="12" t="s">
        <v>186</v>
      </c>
      <c r="E7" s="12" t="s">
        <v>187</v>
      </c>
      <c r="F7" s="12" t="s">
        <v>188</v>
      </c>
      <c r="G7" s="12" t="s">
        <v>189</v>
      </c>
      <c r="H7" s="12" t="s">
        <v>190</v>
      </c>
      <c r="I7" s="12"/>
      <c r="J7" s="12">
        <f>K7*4+L7*9+M7*4</f>
        <v>901.8</v>
      </c>
      <c r="K7" s="12">
        <v>45.3</v>
      </c>
      <c r="L7" s="12">
        <v>30.2</v>
      </c>
      <c r="M7" s="12">
        <v>112.2</v>
      </c>
    </row>
    <row r="8" spans="1:13" s="27" customFormat="1" ht="19.5" customHeight="1">
      <c r="A8" s="13">
        <f>A5+1</f>
        <v>44040</v>
      </c>
      <c r="B8" s="12" t="s">
        <v>111</v>
      </c>
      <c r="C8" s="12" t="s">
        <v>116</v>
      </c>
      <c r="D8" s="12" t="s">
        <v>191</v>
      </c>
      <c r="E8" s="12" t="s">
        <v>192</v>
      </c>
      <c r="F8" s="12" t="s">
        <v>193</v>
      </c>
      <c r="G8" s="12" t="s">
        <v>194</v>
      </c>
      <c r="H8" s="12" t="s">
        <v>195</v>
      </c>
      <c r="I8" s="12"/>
      <c r="J8" s="12">
        <f>K8*4+L8*9+M8*4</f>
        <v>908.90000000000009</v>
      </c>
      <c r="K8" s="12">
        <v>38.700000000000003</v>
      </c>
      <c r="L8" s="12">
        <v>28.1</v>
      </c>
      <c r="M8" s="12">
        <v>125.3</v>
      </c>
    </row>
    <row r="9" spans="1:13" s="27" customFormat="1" ht="19.5" customHeight="1">
      <c r="A9" s="77">
        <f>A6+1</f>
        <v>44041</v>
      </c>
      <c r="B9" s="12" t="s">
        <v>112</v>
      </c>
      <c r="C9" s="74" t="s">
        <v>196</v>
      </c>
      <c r="D9" s="75"/>
      <c r="E9" s="75"/>
      <c r="F9" s="75"/>
      <c r="G9" s="75"/>
      <c r="H9" s="75"/>
      <c r="I9" s="76"/>
      <c r="J9" s="74"/>
      <c r="K9" s="75"/>
      <c r="L9" s="75"/>
      <c r="M9" s="76"/>
    </row>
    <row r="10" spans="1:13" s="27" customFormat="1" ht="19.5" customHeight="1">
      <c r="A10" s="64"/>
      <c r="B10" s="12" t="s">
        <v>114</v>
      </c>
      <c r="C10" s="74" t="s">
        <v>234</v>
      </c>
      <c r="D10" s="75"/>
      <c r="E10" s="75"/>
      <c r="F10" s="75"/>
      <c r="G10" s="76"/>
      <c r="H10" s="12" t="s">
        <v>197</v>
      </c>
      <c r="I10" s="12" t="s">
        <v>121</v>
      </c>
      <c r="J10" s="12">
        <f>K10*4+L10*9+M10*4</f>
        <v>846.8</v>
      </c>
      <c r="K10" s="12">
        <v>32.799999999999997</v>
      </c>
      <c r="L10" s="12">
        <v>32.4</v>
      </c>
      <c r="M10" s="12">
        <v>106</v>
      </c>
    </row>
    <row r="11" spans="1:13" s="27" customFormat="1" ht="19.5" customHeight="1">
      <c r="A11" s="13">
        <f>A8+1</f>
        <v>44041</v>
      </c>
      <c r="B11" s="12" t="s">
        <v>111</v>
      </c>
      <c r="C11" s="12" t="s">
        <v>116</v>
      </c>
      <c r="D11" s="12" t="s">
        <v>198</v>
      </c>
      <c r="E11" s="12" t="s">
        <v>235</v>
      </c>
      <c r="F11" s="12" t="s">
        <v>199</v>
      </c>
      <c r="G11" s="12" t="s">
        <v>119</v>
      </c>
      <c r="H11" s="12" t="s">
        <v>200</v>
      </c>
      <c r="I11" s="12"/>
      <c r="J11" s="12">
        <f>K11*4+L11*9+M11*4</f>
        <v>895.5</v>
      </c>
      <c r="K11" s="12">
        <v>38.5</v>
      </c>
      <c r="L11" s="12">
        <v>32.700000000000003</v>
      </c>
      <c r="M11" s="12">
        <v>111.8</v>
      </c>
    </row>
    <row r="12" spans="1:13" s="27" customFormat="1" ht="19.5" customHeight="1">
      <c r="A12" s="15">
        <f>A9+1</f>
        <v>44042</v>
      </c>
      <c r="B12" s="12" t="s">
        <v>112</v>
      </c>
      <c r="C12" s="74" t="s">
        <v>201</v>
      </c>
      <c r="D12" s="75"/>
      <c r="E12" s="75"/>
      <c r="F12" s="75"/>
      <c r="G12" s="75"/>
      <c r="H12" s="75"/>
      <c r="I12" s="76"/>
      <c r="J12" s="74"/>
      <c r="K12" s="75"/>
      <c r="L12" s="75"/>
      <c r="M12" s="76"/>
    </row>
    <row r="13" spans="1:13" s="27" customFormat="1" ht="19.5" customHeight="1">
      <c r="A13" s="16" t="s">
        <v>149</v>
      </c>
      <c r="B13" s="12" t="s">
        <v>114</v>
      </c>
      <c r="C13" s="12" t="s">
        <v>116</v>
      </c>
      <c r="D13" s="12" t="s">
        <v>202</v>
      </c>
      <c r="E13" s="12" t="s">
        <v>203</v>
      </c>
      <c r="F13" s="12" t="s">
        <v>204</v>
      </c>
      <c r="G13" s="12" t="s">
        <v>205</v>
      </c>
      <c r="H13" s="12" t="s">
        <v>206</v>
      </c>
      <c r="I13" s="12"/>
      <c r="J13" s="12">
        <f>K13*4+L13*9+M13*4</f>
        <v>980.4</v>
      </c>
      <c r="K13" s="12">
        <v>31.3</v>
      </c>
      <c r="L13" s="12">
        <v>25.2</v>
      </c>
      <c r="M13" s="12">
        <v>157.1</v>
      </c>
    </row>
    <row r="14" spans="1:13" s="27" customFormat="1" ht="19.5" customHeight="1">
      <c r="A14" s="13">
        <f>A11+1</f>
        <v>44042</v>
      </c>
      <c r="B14" s="12" t="s">
        <v>111</v>
      </c>
      <c r="C14" s="12" t="s">
        <v>116</v>
      </c>
      <c r="D14" s="12" t="s">
        <v>207</v>
      </c>
      <c r="E14" s="12" t="s">
        <v>208</v>
      </c>
      <c r="F14" s="12" t="s">
        <v>209</v>
      </c>
      <c r="G14" s="12" t="s">
        <v>210</v>
      </c>
      <c r="H14" s="12" t="s">
        <v>211</v>
      </c>
      <c r="I14" s="12"/>
      <c r="J14" s="12">
        <f>K14*4+L14*9+M14*4</f>
        <v>823.7</v>
      </c>
      <c r="K14" s="12">
        <v>31.1</v>
      </c>
      <c r="L14" s="12">
        <v>20.9</v>
      </c>
      <c r="M14" s="12">
        <v>127.8</v>
      </c>
    </row>
    <row r="15" spans="1:13" s="27" customFormat="1" ht="19.5" customHeight="1">
      <c r="A15" s="77">
        <f>A12+1</f>
        <v>44043</v>
      </c>
      <c r="B15" s="12" t="s">
        <v>112</v>
      </c>
      <c r="C15" s="74" t="s">
        <v>212</v>
      </c>
      <c r="D15" s="75"/>
      <c r="E15" s="75"/>
      <c r="F15" s="75"/>
      <c r="G15" s="79"/>
      <c r="H15" s="75"/>
      <c r="I15" s="76"/>
      <c r="J15" s="74"/>
      <c r="K15" s="75"/>
      <c r="L15" s="75"/>
      <c r="M15" s="76"/>
    </row>
    <row r="16" spans="1:13" s="27" customFormat="1" ht="19.5" customHeight="1">
      <c r="A16" s="64"/>
      <c r="B16" s="12" t="s">
        <v>114</v>
      </c>
      <c r="C16" s="12" t="s">
        <v>213</v>
      </c>
      <c r="D16" s="12" t="s">
        <v>214</v>
      </c>
      <c r="E16" s="12" t="s">
        <v>215</v>
      </c>
      <c r="F16" s="17" t="s">
        <v>216</v>
      </c>
      <c r="G16" s="12" t="s">
        <v>194</v>
      </c>
      <c r="H16" s="26" t="s">
        <v>217</v>
      </c>
      <c r="I16" s="12" t="s">
        <v>218</v>
      </c>
      <c r="J16" s="12">
        <f>K16*4+L16*9+M16*4</f>
        <v>974.8</v>
      </c>
      <c r="K16" s="12">
        <v>37.4</v>
      </c>
      <c r="L16" s="12">
        <v>29.2</v>
      </c>
      <c r="M16" s="12">
        <v>140.6</v>
      </c>
    </row>
    <row r="17" spans="1:13" s="27" customFormat="1" ht="19.5" customHeight="1">
      <c r="A17" s="13">
        <f>A14+1</f>
        <v>44043</v>
      </c>
      <c r="B17" s="12" t="s">
        <v>111</v>
      </c>
      <c r="C17" s="12" t="s">
        <v>116</v>
      </c>
      <c r="D17" s="12" t="s">
        <v>219</v>
      </c>
      <c r="E17" s="12" t="s">
        <v>220</v>
      </c>
      <c r="F17" s="12" t="s">
        <v>221</v>
      </c>
      <c r="G17" s="18" t="s">
        <v>222</v>
      </c>
      <c r="H17" s="12" t="s">
        <v>223</v>
      </c>
      <c r="I17" s="12"/>
      <c r="J17" s="12">
        <f>K17*4+L17*9+M17*4</f>
        <v>930.40000000000009</v>
      </c>
      <c r="K17" s="12">
        <v>40.200000000000003</v>
      </c>
      <c r="L17" s="12">
        <v>31.6</v>
      </c>
      <c r="M17" s="12">
        <v>121.3</v>
      </c>
    </row>
    <row r="18" spans="1:13" s="27" customFormat="1" ht="19.5" customHeight="1">
      <c r="A18" s="77">
        <f>A15+1</f>
        <v>44044</v>
      </c>
      <c r="B18" s="12" t="s">
        <v>112</v>
      </c>
      <c r="C18" s="74" t="s">
        <v>224</v>
      </c>
      <c r="D18" s="75"/>
      <c r="E18" s="75"/>
      <c r="F18" s="75"/>
      <c r="G18" s="75"/>
      <c r="H18" s="75"/>
      <c r="I18" s="76"/>
      <c r="J18" s="19"/>
      <c r="K18" s="19"/>
      <c r="L18" s="19"/>
      <c r="M18" s="20"/>
    </row>
    <row r="19" spans="1:13" s="27" customFormat="1" ht="19.5" customHeight="1">
      <c r="A19" s="64"/>
      <c r="B19" s="21" t="s">
        <v>114</v>
      </c>
      <c r="C19" s="78" t="s">
        <v>110</v>
      </c>
      <c r="D19" s="79"/>
      <c r="E19" s="79"/>
      <c r="F19" s="79"/>
      <c r="G19" s="79"/>
      <c r="H19" s="79"/>
      <c r="I19" s="80"/>
      <c r="J19" s="22"/>
      <c r="K19" s="22"/>
      <c r="L19" s="22"/>
      <c r="M19" s="23"/>
    </row>
    <row r="20" spans="1:13" s="28" customFormat="1" ht="19.5" customHeight="1">
      <c r="A20" s="13">
        <f>A17+1</f>
        <v>44044</v>
      </c>
      <c r="B20" s="12" t="s">
        <v>111</v>
      </c>
      <c r="C20" s="81"/>
      <c r="D20" s="82"/>
      <c r="E20" s="82"/>
      <c r="F20" s="82"/>
      <c r="G20" s="82"/>
      <c r="H20" s="82"/>
      <c r="I20" s="83"/>
      <c r="J20" s="24"/>
      <c r="K20" s="24"/>
      <c r="L20" s="24"/>
      <c r="M20" s="25"/>
    </row>
    <row r="21" spans="1:13" s="27" customFormat="1" ht="19.5" customHeight="1">
      <c r="A21" s="63">
        <f>A18+1</f>
        <v>44045</v>
      </c>
      <c r="B21" s="18" t="s">
        <v>112</v>
      </c>
      <c r="C21" s="74" t="s">
        <v>225</v>
      </c>
      <c r="D21" s="75"/>
      <c r="E21" s="75"/>
      <c r="F21" s="75"/>
      <c r="G21" s="75"/>
      <c r="H21" s="75"/>
      <c r="I21" s="76"/>
      <c r="J21" s="19"/>
      <c r="K21" s="19"/>
      <c r="L21" s="19"/>
      <c r="M21" s="20"/>
    </row>
    <row r="22" spans="1:13" s="27" customFormat="1" ht="19.5" customHeight="1">
      <c r="A22" s="64"/>
      <c r="B22" s="12" t="s">
        <v>114</v>
      </c>
      <c r="C22" s="78" t="s">
        <v>110</v>
      </c>
      <c r="D22" s="79"/>
      <c r="E22" s="79"/>
      <c r="F22" s="79"/>
      <c r="G22" s="79"/>
      <c r="H22" s="79"/>
      <c r="I22" s="80"/>
      <c r="J22" s="22"/>
      <c r="K22" s="22"/>
      <c r="L22" s="22"/>
      <c r="M22" s="23"/>
    </row>
    <row r="23" spans="1:13" s="27" customFormat="1" ht="19.5" customHeight="1">
      <c r="A23" s="13">
        <f>A20+1</f>
        <v>44045</v>
      </c>
      <c r="B23" s="12" t="s">
        <v>111</v>
      </c>
      <c r="C23" s="81"/>
      <c r="D23" s="82"/>
      <c r="E23" s="82"/>
      <c r="F23" s="82"/>
      <c r="G23" s="82"/>
      <c r="H23" s="82"/>
      <c r="I23" s="83"/>
      <c r="J23" s="24"/>
      <c r="K23" s="24"/>
      <c r="L23" s="24"/>
      <c r="M23" s="25"/>
    </row>
  </sheetData>
  <mergeCells count="23">
    <mergeCell ref="A6:A7"/>
    <mergeCell ref="C6:I6"/>
    <mergeCell ref="A1:M1"/>
    <mergeCell ref="A18:A19"/>
    <mergeCell ref="C18:I18"/>
    <mergeCell ref="C19:I20"/>
    <mergeCell ref="E2:G2"/>
    <mergeCell ref="A3:A4"/>
    <mergeCell ref="C3:I3"/>
    <mergeCell ref="J3:M3"/>
    <mergeCell ref="J6:M6"/>
    <mergeCell ref="J9:M9"/>
    <mergeCell ref="J12:M12"/>
    <mergeCell ref="J15:M15"/>
    <mergeCell ref="A21:A22"/>
    <mergeCell ref="C21:I21"/>
    <mergeCell ref="C22:I23"/>
    <mergeCell ref="A9:A10"/>
    <mergeCell ref="C9:I9"/>
    <mergeCell ref="C10:G10"/>
    <mergeCell ref="C12:I12"/>
    <mergeCell ref="A15:A16"/>
    <mergeCell ref="C15:I1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7-1</vt:lpstr>
      <vt:lpstr>7-2</vt:lpstr>
      <vt:lpstr>7-3</vt:lpstr>
      <vt:lpstr>7-4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2020-06-30T06:42:59Z</cp:lastPrinted>
  <dcterms:created xsi:type="dcterms:W3CDTF">2019-09-11T00:38:30Z</dcterms:created>
  <dcterms:modified xsi:type="dcterms:W3CDTF">2020-06-30T08:10:32Z</dcterms:modified>
</cp:coreProperties>
</file>