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70" windowHeight="9555"/>
  </bookViews>
  <sheets>
    <sheet name="8-1" sheetId="1" r:id="rId1"/>
    <sheet name="8-2" sheetId="2" r:id="rId2"/>
  </sheets>
  <calcPr calcId="162913"/>
</workbook>
</file>

<file path=xl/calcChain.xml><?xml version="1.0" encoding="utf-8"?>
<calcChain xmlns="http://schemas.openxmlformats.org/spreadsheetml/2006/main">
  <c r="J14" i="2" l="1"/>
  <c r="J13" i="2"/>
  <c r="J11" i="2"/>
  <c r="J10" i="2"/>
  <c r="J8" i="2"/>
  <c r="J7" i="2"/>
  <c r="J5" i="2"/>
  <c r="J4" i="2"/>
  <c r="J17" i="1"/>
  <c r="J16" i="1"/>
  <c r="J14" i="1"/>
  <c r="J13" i="1"/>
  <c r="J11" i="1"/>
  <c r="J10" i="1"/>
  <c r="J8" i="1"/>
  <c r="J7" i="1"/>
  <c r="J5" i="1"/>
  <c r="J4" i="1"/>
  <c r="A6" i="2" l="1"/>
  <c r="A9" i="2" s="1"/>
  <c r="A12" i="2" s="1"/>
  <c r="A15" i="2" s="1"/>
  <c r="A5" i="2"/>
  <c r="A8" i="2" s="1"/>
  <c r="A11" i="2" s="1"/>
  <c r="A14" i="2" s="1"/>
  <c r="A5" i="1" l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<sst xmlns="http://schemas.openxmlformats.org/spreadsheetml/2006/main" count="178" uniqueCount="121">
  <si>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</si>
  <si>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</si>
  <si>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</si>
  <si>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</si>
  <si>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</si>
  <si>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</si>
  <si>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</si>
  <si>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</si>
  <si>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</si>
  <si>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</si>
  <si>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</si>
  <si>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</si>
  <si>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</si>
  <si>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</si>
  <si>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蔬食日</t>
    <phoneticPr fontId="1" type="noConversion"/>
  </si>
  <si>
    <t>以 外 訂 便 當 供 應</t>
    <phoneticPr fontId="1" type="noConversion"/>
  </si>
  <si>
    <t>吐司夾培根蛋、紅茶豆漿</t>
    <phoneticPr fontId="1" type="noConversion"/>
  </si>
  <si>
    <t>羅勒抓餅、豆漿</t>
    <phoneticPr fontId="1" type="noConversion"/>
  </si>
  <si>
    <t>饅頭夾起司蛋、十穀米漿</t>
    <phoneticPr fontId="1" type="noConversion"/>
  </si>
  <si>
    <t>香雞蛋三明治、阿華田</t>
    <phoneticPr fontId="1" type="noConversion"/>
  </si>
  <si>
    <t>蜂蜜蛋糕、鮮奶茶</t>
    <phoneticPr fontId="1" type="noConversion"/>
  </si>
  <si>
    <t>蔥抓餅加蛋、海芽味噌豆腐湯</t>
    <phoneticPr fontId="1" type="noConversion"/>
  </si>
  <si>
    <t>墨西哥麵包、可可亞</t>
    <phoneticPr fontId="1" type="noConversion"/>
  </si>
  <si>
    <t>煎餃、紅茶豆漿</t>
    <phoneticPr fontId="1" type="noConversion"/>
  </si>
  <si>
    <t>法國吐司、奶茶</t>
    <phoneticPr fontId="1" type="noConversion"/>
  </si>
  <si>
    <t>起司蛋餅、豆漿</t>
    <phoneticPr fontId="1" type="noConversion"/>
  </si>
  <si>
    <t>味帝團膳公司 109年8月份 普門中學早、午、晚菜單 〔葷食〕</t>
    <phoneticPr fontId="1" type="noConversion"/>
  </si>
  <si>
    <t>白米飯</t>
    <phoneticPr fontId="1" type="noConversion"/>
  </si>
  <si>
    <r>
      <t>南洋叻沙麵、滷蛋大油腐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1、奶黃包×1、彩椒豆芽菜</t>
    </r>
    <phoneticPr fontId="1" type="noConversion"/>
  </si>
  <si>
    <t>胚芽米飯</t>
    <phoneticPr fontId="1" type="noConversion"/>
  </si>
  <si>
    <t>梅干菜燒肉</t>
    <phoneticPr fontId="1" type="noConversion"/>
  </si>
  <si>
    <t>椒鹽甜不辣</t>
    <phoneticPr fontId="1" type="noConversion"/>
  </si>
  <si>
    <t>花見蒸蛋</t>
    <phoneticPr fontId="1" type="noConversion"/>
  </si>
  <si>
    <t>炒 油 菜</t>
    <phoneticPr fontId="1" type="noConversion"/>
  </si>
  <si>
    <t>炒高麗菜</t>
    <phoneticPr fontId="1" type="noConversion"/>
  </si>
  <si>
    <t>辣 子 雞</t>
    <phoneticPr fontId="1" type="noConversion"/>
  </si>
  <si>
    <t>麻筍炒肉絲</t>
    <phoneticPr fontId="1" type="noConversion"/>
  </si>
  <si>
    <t>蒜香小白菜</t>
    <phoneticPr fontId="1" type="noConversion"/>
  </si>
  <si>
    <t>當歸素羊肉</t>
    <phoneticPr fontId="1" type="noConversion"/>
  </si>
  <si>
    <t>綠豆銀耳甜湯</t>
    <phoneticPr fontId="1" type="noConversion"/>
  </si>
  <si>
    <t>馬鈴薯濃湯</t>
    <phoneticPr fontId="1" type="noConversion"/>
  </si>
  <si>
    <t>南瓜龍骨</t>
    <phoneticPr fontId="1" type="noConversion"/>
  </si>
  <si>
    <t>打拋豬肉</t>
    <phoneticPr fontId="1" type="noConversion"/>
  </si>
  <si>
    <t>炒青江菜</t>
    <phoneticPr fontId="1" type="noConversion"/>
  </si>
  <si>
    <t>白米飯</t>
    <phoneticPr fontId="1" type="noConversion"/>
  </si>
  <si>
    <t>芝麻米飯</t>
    <phoneticPr fontId="1" type="noConversion"/>
  </si>
  <si>
    <t>糙米飯</t>
    <phoneticPr fontId="1" type="noConversion"/>
  </si>
  <si>
    <t>滷炸雞腿×1</t>
    <phoneticPr fontId="1" type="noConversion"/>
  </si>
  <si>
    <t>麻婆豆腐</t>
    <phoneticPr fontId="1" type="noConversion"/>
  </si>
  <si>
    <t>滷豆干丁</t>
    <phoneticPr fontId="1" type="noConversion"/>
  </si>
  <si>
    <t>紅燒獅子頭×1</t>
    <phoneticPr fontId="1" type="noConversion"/>
  </si>
  <si>
    <t>咖哩花菜</t>
    <phoneticPr fontId="1" type="noConversion"/>
  </si>
  <si>
    <t>炒青江菜</t>
    <phoneticPr fontId="1" type="noConversion"/>
  </si>
  <si>
    <t>炒空心菜</t>
    <phoneticPr fontId="1" type="noConversion"/>
  </si>
  <si>
    <t>炒青花菜</t>
    <phoneticPr fontId="1" type="noConversion"/>
  </si>
  <si>
    <t>炒 菜 豆</t>
    <phoneticPr fontId="1" type="noConversion"/>
  </si>
  <si>
    <t>玉米炒蛋</t>
    <phoneticPr fontId="1" type="noConversion"/>
  </si>
  <si>
    <t>蠔油油菜</t>
    <phoneticPr fontId="1" type="noConversion"/>
  </si>
  <si>
    <t>炒小白菜</t>
    <phoneticPr fontId="1" type="noConversion"/>
  </si>
  <si>
    <t>豆皮小白菜</t>
    <phoneticPr fontId="1" type="noConversion"/>
  </si>
  <si>
    <t>魚香肉絲</t>
    <phoneticPr fontId="1" type="noConversion"/>
  </si>
  <si>
    <t>滷 什 錦</t>
    <phoneticPr fontId="1" type="noConversion"/>
  </si>
  <si>
    <t>蔥 油 雞</t>
    <phoneticPr fontId="1" type="noConversion"/>
  </si>
  <si>
    <t>紅豆粉粿甜湯</t>
    <phoneticPr fontId="1" type="noConversion"/>
  </si>
  <si>
    <t>酸菜鴨湯</t>
    <phoneticPr fontId="1" type="noConversion"/>
  </si>
  <si>
    <t>炒高麗菜</t>
    <phoneticPr fontId="1" type="noConversion"/>
  </si>
  <si>
    <t>沙茶油菜</t>
    <phoneticPr fontId="1" type="noConversion"/>
  </si>
  <si>
    <t>柴魚青江菜</t>
    <phoneticPr fontId="1" type="noConversion"/>
  </si>
  <si>
    <t>珍珠奶茶甜湯</t>
    <phoneticPr fontId="1" type="noConversion"/>
  </si>
  <si>
    <t>仙草甜湯</t>
    <phoneticPr fontId="1" type="noConversion"/>
  </si>
  <si>
    <t>蘿蔔大骨</t>
    <phoneticPr fontId="1" type="noConversion"/>
  </si>
  <si>
    <t>酸菜肉絲</t>
    <phoneticPr fontId="1" type="noConversion"/>
  </si>
  <si>
    <t>魚丸翡翠蛋花</t>
    <phoneticPr fontId="1" type="noConversion"/>
  </si>
  <si>
    <t>金針雞湯</t>
    <phoneticPr fontId="1" type="noConversion"/>
  </si>
  <si>
    <t>蘿蔔玉米</t>
    <phoneticPr fontId="1" type="noConversion"/>
  </si>
  <si>
    <t>椒鹽肉排×1</t>
    <phoneticPr fontId="1" type="noConversion"/>
  </si>
  <si>
    <t>糖醋豆包×1</t>
    <phoneticPr fontId="1" type="noConversion"/>
  </si>
  <si>
    <t>紅蘿蔔炒蛋</t>
    <phoneticPr fontId="1" type="noConversion"/>
  </si>
  <si>
    <t>素螞蟻上樹</t>
    <phoneticPr fontId="1" type="noConversion"/>
  </si>
  <si>
    <t>京都里肌排×1</t>
    <phoneticPr fontId="1" type="noConversion"/>
  </si>
  <si>
    <t>炸旗魚排×1</t>
    <phoneticPr fontId="1" type="noConversion"/>
  </si>
  <si>
    <t>鹽 酥 雞</t>
    <phoneticPr fontId="1" type="noConversion"/>
  </si>
  <si>
    <t>蘋果</t>
    <phoneticPr fontId="1" type="noConversion"/>
  </si>
  <si>
    <t>葡萄</t>
    <phoneticPr fontId="1" type="noConversion"/>
  </si>
  <si>
    <t>百香果</t>
    <phoneticPr fontId="1" type="noConversion"/>
  </si>
  <si>
    <t>瓜仔肉燥</t>
    <phoneticPr fontId="1" type="noConversion"/>
  </si>
  <si>
    <t>蔥甫炒蛋</t>
    <phoneticPr fontId="1" type="noConversion"/>
  </si>
  <si>
    <t>七味香百頁豆腐</t>
    <phoneticPr fontId="1" type="noConversion"/>
  </si>
  <si>
    <t>客家小炒</t>
    <phoneticPr fontId="1" type="noConversion"/>
  </si>
  <si>
    <t>奶油洋芋</t>
    <phoneticPr fontId="1" type="noConversion"/>
  </si>
  <si>
    <t>三 色 蛋</t>
    <phoneticPr fontId="1" type="noConversion"/>
  </si>
  <si>
    <t>越式寬粉</t>
    <phoneticPr fontId="1" type="noConversion"/>
  </si>
  <si>
    <t>泡菜炒年糕</t>
    <phoneticPr fontId="1" type="noConversion"/>
  </si>
  <si>
    <t>花枝丸×2</t>
    <phoneticPr fontId="1" type="noConversion"/>
  </si>
  <si>
    <t>丁香豆干</t>
    <phoneticPr fontId="1" type="noConversion"/>
  </si>
  <si>
    <t>鐵板肉片</t>
    <phoneticPr fontId="1" type="noConversion"/>
  </si>
  <si>
    <t>紅糟排骨</t>
    <phoneticPr fontId="1" type="noConversion"/>
  </si>
  <si>
    <t>黃瓜針菇</t>
    <phoneticPr fontId="1" type="noConversion"/>
  </si>
  <si>
    <t>春 捲×1</t>
    <phoneticPr fontId="1" type="noConversion"/>
  </si>
  <si>
    <t>三杯翅小腿×2</t>
    <phoneticPr fontId="1" type="noConversion"/>
  </si>
  <si>
    <t>芝麻球×2</t>
    <phoneticPr fontId="1" type="noConversion"/>
  </si>
  <si>
    <t>炸 茄 餅</t>
    <phoneticPr fontId="1" type="noConversion"/>
  </si>
  <si>
    <t>黑胡椒豆芽菜</t>
    <phoneticPr fontId="1" type="noConversion"/>
  </si>
  <si>
    <t>油燜地瓜葉</t>
    <phoneticPr fontId="1" type="noConversion"/>
  </si>
  <si>
    <t>沙茶芥蘭菜</t>
    <phoneticPr fontId="1" type="noConversion"/>
  </si>
  <si>
    <t>辣炒脆筍</t>
    <phoneticPr fontId="1" type="noConversion"/>
  </si>
  <si>
    <t>塔香肉燥冬瓜</t>
    <phoneticPr fontId="1" type="noConversion"/>
  </si>
  <si>
    <t>蔬菜大骨</t>
    <phoneticPr fontId="1" type="noConversion"/>
  </si>
  <si>
    <t>蜜汁烤麩</t>
    <phoneticPr fontId="1" type="noConversion"/>
  </si>
  <si>
    <t>咖哩肉片</t>
    <phoneticPr fontId="1" type="noConversion"/>
  </si>
  <si>
    <t>蛋酥白菜</t>
    <phoneticPr fontId="1" type="noConversion"/>
  </si>
  <si>
    <t>鹹蛋炒黃瓜</t>
    <phoneticPr fontId="1" type="noConversion"/>
  </si>
  <si>
    <t>枸杞藥膳雞</t>
    <phoneticPr fontId="1" type="noConversion"/>
  </si>
  <si>
    <t>冬菜雞湯</t>
    <phoneticPr fontId="1" type="noConversion"/>
  </si>
  <si>
    <t>宮保雞丁</t>
    <phoneticPr fontId="1" type="noConversion"/>
  </si>
  <si>
    <t>手工大肉包、水煮蛋×1、薏仁漿</t>
    <phoneticPr fontId="1" type="noConversion"/>
  </si>
  <si>
    <t>味噌豆腐</t>
    <phoneticPr fontId="1" type="noConversion"/>
  </si>
  <si>
    <t>什錦炒飯、麥克雞塊×3、炒青花菜</t>
    <phoneticPr fontId="1" type="noConversion"/>
  </si>
  <si>
    <t>豬肉蛋三明治、牛奶</t>
    <phoneticPr fontId="1" type="noConversion"/>
  </si>
  <si>
    <t>香蕉</t>
    <phoneticPr fontId="1" type="noConversion"/>
  </si>
  <si>
    <t>葡萄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</si>
</sst>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75" zoomScaleNormal="75" workbookViewId="0">
      <selection activeCell="P19" sqref="P19"/>
    </sheetView>
  </sheetViews>
  <sheetFormatPr defaultRowHeight="16.5" x14ac:dyDescent="0.25"/>
  <cols>
    <col min="1" max="1" width="7.25" style="3" customWidth="1"/>
    <col min="2" max="2" width="5.5" style="3" customWidth="1"/>
    <col min="3" max="3" width="9" style="3" customWidth="1"/>
    <col min="4" max="4" width="13" style="3" customWidth="1"/>
    <col min="5" max="5" width="13.125" style="3" customWidth="1"/>
    <col min="6" max="6" width="13.25" style="3" customWidth="1"/>
    <col min="7" max="7" width="12.625" style="3" customWidth="1"/>
    <col min="8" max="8" width="13.625" style="3" customWidth="1"/>
    <col min="9" max="9" width="7.7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35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33" t="s">
        <v>13</v>
      </c>
      <c r="F2" s="33"/>
      <c r="G2" s="33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34">
        <v>44046</v>
      </c>
      <c r="B3" s="2" t="s">
        <v>9</v>
      </c>
      <c r="C3" s="22" t="s">
        <v>16</v>
      </c>
      <c r="D3" s="23"/>
      <c r="E3" s="23"/>
      <c r="F3" s="23"/>
      <c r="G3" s="23"/>
      <c r="H3" s="23"/>
      <c r="I3" s="24"/>
      <c r="J3" s="22"/>
      <c r="K3" s="23"/>
      <c r="L3" s="23"/>
      <c r="M3" s="24"/>
    </row>
    <row r="4" spans="1:13" ht="20.100000000000001" customHeight="1" x14ac:dyDescent="0.25">
      <c r="A4" s="32"/>
      <c r="B4" s="2" t="s">
        <v>10</v>
      </c>
      <c r="C4" s="2" t="s">
        <v>27</v>
      </c>
      <c r="D4" s="2" t="s">
        <v>79</v>
      </c>
      <c r="E4" s="2" t="s">
        <v>31</v>
      </c>
      <c r="F4" s="2" t="s">
        <v>48</v>
      </c>
      <c r="G4" s="15" t="s">
        <v>33</v>
      </c>
      <c r="H4" s="2" t="s">
        <v>38</v>
      </c>
      <c r="I4" s="20" t="s">
        <v>119</v>
      </c>
      <c r="J4" s="2">
        <f>K4*4+L4*9+M4*4</f>
        <v>896.09999999999991</v>
      </c>
      <c r="K4" s="2">
        <v>34.1</v>
      </c>
      <c r="L4" s="2">
        <v>28.5</v>
      </c>
      <c r="M4" s="2">
        <v>125.8</v>
      </c>
    </row>
    <row r="5" spans="1:13" ht="20.100000000000001" customHeight="1" x14ac:dyDescent="0.25">
      <c r="A5" s="4">
        <f>A3</f>
        <v>44046</v>
      </c>
      <c r="B5" s="2" t="s">
        <v>11</v>
      </c>
      <c r="C5" s="15" t="s">
        <v>27</v>
      </c>
      <c r="D5" s="2" t="s">
        <v>112</v>
      </c>
      <c r="E5" s="2" t="s">
        <v>86</v>
      </c>
      <c r="F5" s="15" t="s">
        <v>91</v>
      </c>
      <c r="G5" s="2" t="s">
        <v>52</v>
      </c>
      <c r="H5" s="15" t="s">
        <v>71</v>
      </c>
      <c r="I5" s="2"/>
      <c r="J5" s="21">
        <f>K5*4+L5*9+M5*4</f>
        <v>910.5</v>
      </c>
      <c r="K5" s="2">
        <v>36.4</v>
      </c>
      <c r="L5" s="2">
        <v>28.9</v>
      </c>
      <c r="M5" s="2">
        <v>126.2</v>
      </c>
    </row>
    <row r="6" spans="1:13" ht="20.100000000000001" customHeight="1" x14ac:dyDescent="0.25">
      <c r="A6" s="34">
        <f>A3+1</f>
        <v>44047</v>
      </c>
      <c r="B6" s="2" t="s">
        <v>9</v>
      </c>
      <c r="C6" s="22" t="s">
        <v>115</v>
      </c>
      <c r="D6" s="23"/>
      <c r="E6" s="23"/>
      <c r="F6" s="23"/>
      <c r="G6" s="23"/>
      <c r="H6" s="23"/>
      <c r="I6" s="24"/>
      <c r="J6" s="22"/>
      <c r="K6" s="23"/>
      <c r="L6" s="23"/>
      <c r="M6" s="24"/>
    </row>
    <row r="7" spans="1:13" ht="20.100000000000001" customHeight="1" x14ac:dyDescent="0.25">
      <c r="A7" s="32"/>
      <c r="B7" s="2" t="s">
        <v>10</v>
      </c>
      <c r="C7" s="15" t="s">
        <v>29</v>
      </c>
      <c r="D7" s="15" t="s">
        <v>30</v>
      </c>
      <c r="E7" s="15" t="s">
        <v>32</v>
      </c>
      <c r="F7" s="15" t="s">
        <v>49</v>
      </c>
      <c r="G7" s="15" t="s">
        <v>34</v>
      </c>
      <c r="H7" s="2" t="s">
        <v>39</v>
      </c>
      <c r="I7" s="2"/>
      <c r="J7" s="21">
        <f t="shared" ref="J7:J8" si="0">K7*4+L7*9+M7*4</f>
        <v>903.6</v>
      </c>
      <c r="K7" s="2">
        <v>35.200000000000003</v>
      </c>
      <c r="L7" s="2">
        <v>28</v>
      </c>
      <c r="M7" s="2">
        <v>127.7</v>
      </c>
    </row>
    <row r="8" spans="1:13" ht="20.100000000000001" customHeight="1" x14ac:dyDescent="0.25">
      <c r="A8" s="4">
        <f>A5+1</f>
        <v>44047</v>
      </c>
      <c r="B8" s="2" t="s">
        <v>11</v>
      </c>
      <c r="C8" s="15" t="s">
        <v>27</v>
      </c>
      <c r="D8" s="15" t="s">
        <v>80</v>
      </c>
      <c r="E8" s="2" t="s">
        <v>85</v>
      </c>
      <c r="F8" s="19" t="s">
        <v>87</v>
      </c>
      <c r="G8" s="2" t="s">
        <v>54</v>
      </c>
      <c r="H8" s="2" t="s">
        <v>70</v>
      </c>
      <c r="I8" s="2"/>
      <c r="J8" s="21">
        <f t="shared" si="0"/>
        <v>919.5</v>
      </c>
      <c r="K8" s="2">
        <v>36.200000000000003</v>
      </c>
      <c r="L8" s="2">
        <v>37.1</v>
      </c>
      <c r="M8" s="2">
        <v>110.2</v>
      </c>
    </row>
    <row r="9" spans="1:13" ht="20.100000000000001" customHeight="1" x14ac:dyDescent="0.25">
      <c r="A9" s="34">
        <f>A6+1</f>
        <v>44048</v>
      </c>
      <c r="B9" s="2" t="s">
        <v>9</v>
      </c>
      <c r="C9" s="22" t="s">
        <v>17</v>
      </c>
      <c r="D9" s="23"/>
      <c r="E9" s="23"/>
      <c r="F9" s="23"/>
      <c r="G9" s="23"/>
      <c r="H9" s="23"/>
      <c r="I9" s="24"/>
      <c r="J9" s="22"/>
      <c r="K9" s="23"/>
      <c r="L9" s="23"/>
      <c r="M9" s="24"/>
    </row>
    <row r="10" spans="1:13" ht="20.100000000000001" customHeight="1" x14ac:dyDescent="0.25">
      <c r="A10" s="32"/>
      <c r="B10" s="2" t="s">
        <v>10</v>
      </c>
      <c r="C10" s="15" t="s">
        <v>27</v>
      </c>
      <c r="D10" s="2" t="s">
        <v>35</v>
      </c>
      <c r="E10" s="2" t="s">
        <v>36</v>
      </c>
      <c r="F10" s="15" t="s">
        <v>111</v>
      </c>
      <c r="G10" s="2" t="s">
        <v>37</v>
      </c>
      <c r="H10" s="2" t="s">
        <v>40</v>
      </c>
      <c r="I10" s="2" t="s">
        <v>120</v>
      </c>
      <c r="J10" s="21">
        <f t="shared" ref="J10:J11" si="1">K10*4+L10*9+M10*4</f>
        <v>853.8</v>
      </c>
      <c r="K10" s="2">
        <v>32.799999999999997</v>
      </c>
      <c r="L10" s="2">
        <v>27.8</v>
      </c>
      <c r="M10" s="2">
        <v>118.1</v>
      </c>
    </row>
    <row r="11" spans="1:13" ht="20.100000000000001" customHeight="1" x14ac:dyDescent="0.25">
      <c r="A11" s="4">
        <f>A8+1</f>
        <v>44048</v>
      </c>
      <c r="B11" s="2" t="s">
        <v>11</v>
      </c>
      <c r="C11" s="15" t="s">
        <v>27</v>
      </c>
      <c r="D11" s="2" t="s">
        <v>109</v>
      </c>
      <c r="E11" s="2" t="s">
        <v>108</v>
      </c>
      <c r="F11" s="17" t="s">
        <v>98</v>
      </c>
      <c r="G11" s="15" t="s">
        <v>53</v>
      </c>
      <c r="H11" s="2" t="s">
        <v>73</v>
      </c>
      <c r="I11" s="2"/>
      <c r="J11" s="21">
        <f t="shared" si="1"/>
        <v>864</v>
      </c>
      <c r="K11" s="2">
        <v>34.799999999999997</v>
      </c>
      <c r="L11" s="2">
        <v>26.8</v>
      </c>
      <c r="M11" s="2">
        <v>120.9</v>
      </c>
    </row>
    <row r="12" spans="1:13" ht="19.5" customHeight="1" x14ac:dyDescent="0.25">
      <c r="A12" s="7">
        <f>A9+1</f>
        <v>44049</v>
      </c>
      <c r="B12" s="2" t="s">
        <v>9</v>
      </c>
      <c r="C12" s="22" t="s">
        <v>18</v>
      </c>
      <c r="D12" s="23"/>
      <c r="E12" s="23"/>
      <c r="F12" s="23"/>
      <c r="G12" s="23"/>
      <c r="H12" s="23"/>
      <c r="I12" s="24"/>
      <c r="J12" s="22"/>
      <c r="K12" s="23"/>
      <c r="L12" s="23"/>
      <c r="M12" s="24"/>
    </row>
    <row r="13" spans="1:13" ht="20.100000000000001" customHeight="1" x14ac:dyDescent="0.25">
      <c r="A13" s="1" t="s">
        <v>14</v>
      </c>
      <c r="B13" s="2" t="s">
        <v>10</v>
      </c>
      <c r="C13" s="22" t="s">
        <v>28</v>
      </c>
      <c r="D13" s="23"/>
      <c r="E13" s="23"/>
      <c r="F13" s="23"/>
      <c r="G13" s="23"/>
      <c r="H13" s="24"/>
      <c r="I13" s="2"/>
      <c r="J13" s="21">
        <f t="shared" ref="J13:J14" si="2">K13*4+L13*9+M13*4</f>
        <v>814.3</v>
      </c>
      <c r="K13" s="2">
        <v>30.5</v>
      </c>
      <c r="L13" s="2">
        <v>27.1</v>
      </c>
      <c r="M13" s="2">
        <v>112.1</v>
      </c>
    </row>
    <row r="14" spans="1:13" ht="20.100000000000001" customHeight="1" x14ac:dyDescent="0.25">
      <c r="A14" s="4">
        <f>A11+1</f>
        <v>44049</v>
      </c>
      <c r="B14" s="2" t="s">
        <v>11</v>
      </c>
      <c r="C14" s="15" t="s">
        <v>27</v>
      </c>
      <c r="D14" s="2" t="s">
        <v>99</v>
      </c>
      <c r="E14" s="2" t="s">
        <v>88</v>
      </c>
      <c r="F14" s="17" t="s">
        <v>110</v>
      </c>
      <c r="G14" s="2" t="s">
        <v>55</v>
      </c>
      <c r="H14" s="2" t="s">
        <v>68</v>
      </c>
      <c r="I14" s="2"/>
      <c r="J14" s="21">
        <f t="shared" si="2"/>
        <v>992.5</v>
      </c>
      <c r="K14" s="2">
        <v>33.6</v>
      </c>
      <c r="L14" s="2">
        <v>30.9</v>
      </c>
      <c r="M14" s="2">
        <v>145</v>
      </c>
    </row>
    <row r="15" spans="1:13" ht="20.100000000000001" customHeight="1" x14ac:dyDescent="0.25">
      <c r="A15" s="34">
        <f>A12+1</f>
        <v>44050</v>
      </c>
      <c r="B15" s="2" t="s">
        <v>9</v>
      </c>
      <c r="C15" s="22" t="s">
        <v>19</v>
      </c>
      <c r="D15" s="23"/>
      <c r="E15" s="23"/>
      <c r="F15" s="23"/>
      <c r="G15" s="26"/>
      <c r="H15" s="23"/>
      <c r="I15" s="24"/>
      <c r="J15" s="22"/>
      <c r="K15" s="23"/>
      <c r="L15" s="23"/>
      <c r="M15" s="24"/>
    </row>
    <row r="16" spans="1:13" ht="20.100000000000001" customHeight="1" x14ac:dyDescent="0.25">
      <c r="A16" s="32"/>
      <c r="B16" s="2" t="s">
        <v>10</v>
      </c>
      <c r="C16" s="15" t="s">
        <v>27</v>
      </c>
      <c r="D16" s="2" t="s">
        <v>42</v>
      </c>
      <c r="E16" s="2" t="s">
        <v>50</v>
      </c>
      <c r="F16" s="8" t="s">
        <v>51</v>
      </c>
      <c r="G16" s="15" t="s">
        <v>43</v>
      </c>
      <c r="H16" s="9" t="s">
        <v>41</v>
      </c>
      <c r="I16" s="2" t="s">
        <v>82</v>
      </c>
      <c r="J16" s="21">
        <f t="shared" ref="J16:J17" si="3">K16*4+L16*9+M16*4</f>
        <v>845.7</v>
      </c>
      <c r="K16" s="2">
        <v>33.200000000000003</v>
      </c>
      <c r="L16" s="2">
        <v>27.3</v>
      </c>
      <c r="M16" s="2">
        <v>116.8</v>
      </c>
    </row>
    <row r="17" spans="1:13" ht="20.100000000000001" customHeight="1" x14ac:dyDescent="0.25">
      <c r="A17" s="4">
        <f>A14+1</f>
        <v>44050</v>
      </c>
      <c r="B17" s="2" t="s">
        <v>11</v>
      </c>
      <c r="C17" s="15" t="s">
        <v>27</v>
      </c>
      <c r="D17" s="2" t="s">
        <v>81</v>
      </c>
      <c r="E17" s="2" t="s">
        <v>90</v>
      </c>
      <c r="F17" s="2" t="s">
        <v>89</v>
      </c>
      <c r="G17" s="6" t="s">
        <v>58</v>
      </c>
      <c r="H17" s="2" t="s">
        <v>72</v>
      </c>
      <c r="I17" s="2"/>
      <c r="J17" s="21">
        <f t="shared" si="3"/>
        <v>926.40000000000009</v>
      </c>
      <c r="K17" s="2">
        <v>38.6</v>
      </c>
      <c r="L17" s="2">
        <v>31.2</v>
      </c>
      <c r="M17" s="2">
        <v>122.8</v>
      </c>
    </row>
    <row r="18" spans="1:13" ht="20.100000000000001" customHeight="1" x14ac:dyDescent="0.25">
      <c r="A18" s="34">
        <f>A15+1</f>
        <v>44051</v>
      </c>
      <c r="B18" s="12" t="s">
        <v>9</v>
      </c>
      <c r="C18" s="22" t="s">
        <v>20</v>
      </c>
      <c r="D18" s="23"/>
      <c r="E18" s="23"/>
      <c r="F18" s="23"/>
      <c r="G18" s="23"/>
      <c r="H18" s="23"/>
      <c r="I18" s="24"/>
      <c r="J18" s="22"/>
      <c r="K18" s="23"/>
      <c r="L18" s="23"/>
      <c r="M18" s="24"/>
    </row>
    <row r="19" spans="1:13" ht="20.100000000000001" customHeight="1" x14ac:dyDescent="0.25">
      <c r="A19" s="32"/>
      <c r="B19" s="10" t="s">
        <v>10</v>
      </c>
      <c r="C19" s="25" t="s">
        <v>15</v>
      </c>
      <c r="D19" s="26"/>
      <c r="E19" s="26"/>
      <c r="F19" s="26"/>
      <c r="G19" s="26"/>
      <c r="H19" s="26"/>
      <c r="I19" s="27"/>
      <c r="J19" s="25"/>
      <c r="K19" s="26"/>
      <c r="L19" s="26"/>
      <c r="M19" s="27"/>
    </row>
    <row r="20" spans="1:13" s="11" customFormat="1" ht="20.100000000000001" customHeight="1" x14ac:dyDescent="0.25">
      <c r="A20" s="4">
        <f>A17+1</f>
        <v>44051</v>
      </c>
      <c r="B20" s="12" t="s">
        <v>11</v>
      </c>
      <c r="C20" s="28"/>
      <c r="D20" s="29"/>
      <c r="E20" s="29"/>
      <c r="F20" s="29"/>
      <c r="G20" s="29"/>
      <c r="H20" s="29"/>
      <c r="I20" s="30"/>
      <c r="J20" s="28"/>
      <c r="K20" s="29"/>
      <c r="L20" s="29"/>
      <c r="M20" s="30"/>
    </row>
    <row r="21" spans="1:13" ht="20.100000000000001" customHeight="1" x14ac:dyDescent="0.25">
      <c r="A21" s="31">
        <f>A18+1</f>
        <v>44052</v>
      </c>
      <c r="B21" s="6" t="s">
        <v>9</v>
      </c>
      <c r="C21" s="22" t="s">
        <v>21</v>
      </c>
      <c r="D21" s="23"/>
      <c r="E21" s="23"/>
      <c r="F21" s="23"/>
      <c r="G21" s="23"/>
      <c r="H21" s="23"/>
      <c r="I21" s="24"/>
      <c r="J21" s="22"/>
      <c r="K21" s="23"/>
      <c r="L21" s="23"/>
      <c r="M21" s="24"/>
    </row>
    <row r="22" spans="1:13" ht="20.100000000000001" customHeight="1" x14ac:dyDescent="0.25">
      <c r="A22" s="32"/>
      <c r="B22" s="2" t="s">
        <v>10</v>
      </c>
      <c r="C22" s="25" t="s">
        <v>15</v>
      </c>
      <c r="D22" s="26"/>
      <c r="E22" s="26"/>
      <c r="F22" s="26"/>
      <c r="G22" s="26"/>
      <c r="H22" s="26"/>
      <c r="I22" s="27"/>
      <c r="J22" s="25"/>
      <c r="K22" s="26"/>
      <c r="L22" s="26"/>
      <c r="M22" s="27"/>
    </row>
    <row r="23" spans="1:13" ht="20.100000000000001" customHeight="1" x14ac:dyDescent="0.25">
      <c r="A23" s="4">
        <f>A20+1</f>
        <v>44052</v>
      </c>
      <c r="B23" s="2" t="s">
        <v>11</v>
      </c>
      <c r="C23" s="28"/>
      <c r="D23" s="29"/>
      <c r="E23" s="29"/>
      <c r="F23" s="29"/>
      <c r="G23" s="29"/>
      <c r="H23" s="29"/>
      <c r="I23" s="30"/>
      <c r="J23" s="28"/>
      <c r="K23" s="29"/>
      <c r="L23" s="29"/>
      <c r="M23" s="30"/>
    </row>
  </sheetData>
  <mergeCells count="27"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  <mergeCell ref="C15:I15"/>
    <mergeCell ref="C18:I18"/>
    <mergeCell ref="C21:I21"/>
    <mergeCell ref="A21:A22"/>
    <mergeCell ref="E2:G2"/>
    <mergeCell ref="A15:A16"/>
    <mergeCell ref="A18:A19"/>
    <mergeCell ref="C19:I20"/>
    <mergeCell ref="C22:I23"/>
    <mergeCell ref="C13:H13"/>
    <mergeCell ref="J15:M15"/>
    <mergeCell ref="J18:M18"/>
    <mergeCell ref="J19:M20"/>
    <mergeCell ref="J21:M21"/>
    <mergeCell ref="J22:M2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C1" zoomScale="75" zoomScaleNormal="75" workbookViewId="0">
      <selection activeCell="G16" sqref="G16"/>
    </sheetView>
  </sheetViews>
  <sheetFormatPr defaultRowHeight="16.5" x14ac:dyDescent="0.25"/>
  <cols>
    <col min="1" max="1" width="7.25" style="3" customWidth="1"/>
    <col min="2" max="2" width="5.5" style="3" customWidth="1"/>
    <col min="3" max="3" width="9" style="3" customWidth="1"/>
    <col min="4" max="4" width="13" style="3" customWidth="1"/>
    <col min="5" max="5" width="13.125" style="3" customWidth="1"/>
    <col min="6" max="6" width="13.25" style="3" customWidth="1"/>
    <col min="7" max="7" width="12.625" style="3" customWidth="1"/>
    <col min="8" max="8" width="13.625" style="3" customWidth="1"/>
    <col min="9" max="9" width="7.7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35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ht="20.100000000000001" customHeight="1" x14ac:dyDescent="0.25">
      <c r="A2" s="15" t="s">
        <v>0</v>
      </c>
      <c r="B2" s="15" t="s">
        <v>1</v>
      </c>
      <c r="C2" s="15" t="s">
        <v>2</v>
      </c>
      <c r="D2" s="15" t="s">
        <v>12</v>
      </c>
      <c r="E2" s="33" t="s">
        <v>13</v>
      </c>
      <c r="F2" s="33"/>
      <c r="G2" s="33"/>
      <c r="H2" s="15" t="s">
        <v>3</v>
      </c>
      <c r="I2" s="15" t="s">
        <v>4</v>
      </c>
      <c r="J2" s="15" t="s">
        <v>5</v>
      </c>
      <c r="K2" s="15" t="s">
        <v>6</v>
      </c>
      <c r="L2" s="15" t="s">
        <v>7</v>
      </c>
      <c r="M2" s="15" t="s">
        <v>8</v>
      </c>
    </row>
    <row r="3" spans="1:13" ht="20.100000000000001" customHeight="1" x14ac:dyDescent="0.25">
      <c r="A3" s="34">
        <v>44053</v>
      </c>
      <c r="B3" s="15" t="s">
        <v>9</v>
      </c>
      <c r="C3" s="22" t="s">
        <v>22</v>
      </c>
      <c r="D3" s="23"/>
      <c r="E3" s="23"/>
      <c r="F3" s="23"/>
      <c r="G3" s="23"/>
      <c r="H3" s="23"/>
      <c r="I3" s="24"/>
      <c r="J3" s="22"/>
      <c r="K3" s="23"/>
      <c r="L3" s="23"/>
      <c r="M3" s="24"/>
    </row>
    <row r="4" spans="1:13" ht="20.100000000000001" customHeight="1" x14ac:dyDescent="0.25">
      <c r="A4" s="32"/>
      <c r="B4" s="15" t="s">
        <v>10</v>
      </c>
      <c r="C4" s="15" t="s">
        <v>44</v>
      </c>
      <c r="D4" s="15" t="s">
        <v>47</v>
      </c>
      <c r="E4" s="15" t="s">
        <v>56</v>
      </c>
      <c r="F4" s="15" t="s">
        <v>105</v>
      </c>
      <c r="G4" s="15" t="s">
        <v>57</v>
      </c>
      <c r="H4" s="15" t="s">
        <v>116</v>
      </c>
      <c r="I4" s="15" t="s">
        <v>83</v>
      </c>
      <c r="J4" s="21">
        <f>K4*4+L4*9+M4*4</f>
        <v>836.7</v>
      </c>
      <c r="K4" s="15">
        <v>33.200000000000003</v>
      </c>
      <c r="L4" s="15">
        <v>26.3</v>
      </c>
      <c r="M4" s="15">
        <v>116.8</v>
      </c>
    </row>
    <row r="5" spans="1:13" ht="20.100000000000001" customHeight="1" x14ac:dyDescent="0.25">
      <c r="A5" s="4">
        <f>A3</f>
        <v>44053</v>
      </c>
      <c r="B5" s="15" t="s">
        <v>11</v>
      </c>
      <c r="C5" s="15" t="s">
        <v>44</v>
      </c>
      <c r="D5" s="15" t="s">
        <v>96</v>
      </c>
      <c r="E5" s="15" t="s">
        <v>93</v>
      </c>
      <c r="F5" s="15" t="s">
        <v>104</v>
      </c>
      <c r="G5" s="15" t="s">
        <v>65</v>
      </c>
      <c r="H5" s="5" t="s">
        <v>97</v>
      </c>
      <c r="I5" s="15"/>
      <c r="J5" s="21">
        <f>K5*4+L5*9+M5*4</f>
        <v>912.40000000000009</v>
      </c>
      <c r="K5" s="15">
        <v>32.299999999999997</v>
      </c>
      <c r="L5" s="15">
        <v>35.6</v>
      </c>
      <c r="M5" s="15">
        <v>115.7</v>
      </c>
    </row>
    <row r="6" spans="1:13" ht="20.100000000000001" customHeight="1" x14ac:dyDescent="0.25">
      <c r="A6" s="34">
        <f>A3+1</f>
        <v>44054</v>
      </c>
      <c r="B6" s="15" t="s">
        <v>9</v>
      </c>
      <c r="C6" s="22" t="s">
        <v>23</v>
      </c>
      <c r="D6" s="23"/>
      <c r="E6" s="23"/>
      <c r="F6" s="23"/>
      <c r="G6" s="23"/>
      <c r="H6" s="23"/>
      <c r="I6" s="24"/>
      <c r="J6" s="22"/>
      <c r="K6" s="23"/>
      <c r="L6" s="23"/>
      <c r="M6" s="24"/>
    </row>
    <row r="7" spans="1:13" ht="20.100000000000001" customHeight="1" x14ac:dyDescent="0.25">
      <c r="A7" s="32"/>
      <c r="B7" s="15" t="s">
        <v>10</v>
      </c>
      <c r="C7" s="13" t="s">
        <v>45</v>
      </c>
      <c r="D7" s="15" t="s">
        <v>60</v>
      </c>
      <c r="E7" s="15" t="s">
        <v>61</v>
      </c>
      <c r="F7" s="15" t="s">
        <v>100</v>
      </c>
      <c r="G7" s="15" t="s">
        <v>59</v>
      </c>
      <c r="H7" s="15" t="s">
        <v>63</v>
      </c>
      <c r="I7" s="15"/>
      <c r="J7" s="21">
        <f>K7*4+L7*9+M7*4</f>
        <v>993.19999999999993</v>
      </c>
      <c r="K7" s="15">
        <v>34.799999999999997</v>
      </c>
      <c r="L7" s="15">
        <v>28.4</v>
      </c>
      <c r="M7" s="15">
        <v>149.6</v>
      </c>
    </row>
    <row r="8" spans="1:13" ht="20.100000000000001" customHeight="1" x14ac:dyDescent="0.25">
      <c r="A8" s="4">
        <f>A5+1</f>
        <v>44054</v>
      </c>
      <c r="B8" s="15" t="s">
        <v>11</v>
      </c>
      <c r="C8" s="15" t="s">
        <v>44</v>
      </c>
      <c r="D8" s="15" t="s">
        <v>114</v>
      </c>
      <c r="E8" s="15" t="s">
        <v>94</v>
      </c>
      <c r="F8" s="15" t="s">
        <v>106</v>
      </c>
      <c r="G8" s="15" t="s">
        <v>53</v>
      </c>
      <c r="H8" s="15" t="s">
        <v>107</v>
      </c>
      <c r="I8" s="15"/>
      <c r="J8" s="21">
        <f>K8*4+L8*9+M8*4</f>
        <v>833.5</v>
      </c>
      <c r="K8" s="15">
        <v>38.799999999999997</v>
      </c>
      <c r="L8" s="15">
        <v>28.3</v>
      </c>
      <c r="M8" s="15">
        <v>105.9</v>
      </c>
    </row>
    <row r="9" spans="1:13" ht="20.100000000000001" customHeight="1" x14ac:dyDescent="0.25">
      <c r="A9" s="34">
        <f>A6+1</f>
        <v>44055</v>
      </c>
      <c r="B9" s="15" t="s">
        <v>9</v>
      </c>
      <c r="C9" s="22" t="s">
        <v>24</v>
      </c>
      <c r="D9" s="23"/>
      <c r="E9" s="23"/>
      <c r="F9" s="23"/>
      <c r="G9" s="23"/>
      <c r="H9" s="23"/>
      <c r="I9" s="24"/>
      <c r="J9" s="22"/>
      <c r="K9" s="23"/>
      <c r="L9" s="23"/>
      <c r="M9" s="24"/>
    </row>
    <row r="10" spans="1:13" ht="20.100000000000001" customHeight="1" x14ac:dyDescent="0.25">
      <c r="A10" s="32"/>
      <c r="B10" s="15" t="s">
        <v>10</v>
      </c>
      <c r="C10" s="22" t="s">
        <v>117</v>
      </c>
      <c r="D10" s="23"/>
      <c r="E10" s="23"/>
      <c r="F10" s="23"/>
      <c r="G10" s="24"/>
      <c r="H10" s="15" t="s">
        <v>64</v>
      </c>
      <c r="I10" s="15" t="s">
        <v>84</v>
      </c>
      <c r="J10" s="21">
        <f>K10*4+L10*9+M10*4</f>
        <v>848.3</v>
      </c>
      <c r="K10" s="15">
        <v>33</v>
      </c>
      <c r="L10" s="15">
        <v>26.7</v>
      </c>
      <c r="M10" s="15">
        <v>119</v>
      </c>
    </row>
    <row r="11" spans="1:13" ht="20.100000000000001" customHeight="1" x14ac:dyDescent="0.25">
      <c r="A11" s="4">
        <f>A8+1</f>
        <v>44055</v>
      </c>
      <c r="B11" s="15" t="s">
        <v>11</v>
      </c>
      <c r="C11" s="15" t="s">
        <v>44</v>
      </c>
      <c r="D11" s="15" t="s">
        <v>75</v>
      </c>
      <c r="E11" s="15" t="s">
        <v>92</v>
      </c>
      <c r="F11" s="13" t="s">
        <v>102</v>
      </c>
      <c r="G11" s="15" t="s">
        <v>67</v>
      </c>
      <c r="H11" s="15" t="s">
        <v>113</v>
      </c>
      <c r="I11" s="15"/>
      <c r="J11" s="21">
        <f>K11*4+L11*9+M11*4</f>
        <v>832.2</v>
      </c>
      <c r="K11" s="15">
        <v>32.5</v>
      </c>
      <c r="L11" s="15">
        <v>22.6</v>
      </c>
      <c r="M11" s="15">
        <v>124.7</v>
      </c>
    </row>
    <row r="12" spans="1:13" ht="19.5" customHeight="1" x14ac:dyDescent="0.25">
      <c r="A12" s="16">
        <f>A9+1</f>
        <v>44056</v>
      </c>
      <c r="B12" s="15" t="s">
        <v>9</v>
      </c>
      <c r="C12" s="22" t="s">
        <v>25</v>
      </c>
      <c r="D12" s="23"/>
      <c r="E12" s="23"/>
      <c r="F12" s="23"/>
      <c r="G12" s="23"/>
      <c r="H12" s="23"/>
      <c r="I12" s="24"/>
      <c r="J12" s="22"/>
      <c r="K12" s="23"/>
      <c r="L12" s="23"/>
      <c r="M12" s="24"/>
    </row>
    <row r="13" spans="1:13" ht="20.100000000000001" customHeight="1" x14ac:dyDescent="0.25">
      <c r="A13" s="14" t="s">
        <v>14</v>
      </c>
      <c r="B13" s="15" t="s">
        <v>10</v>
      </c>
      <c r="C13" s="15" t="s">
        <v>46</v>
      </c>
      <c r="D13" s="15" t="s">
        <v>76</v>
      </c>
      <c r="E13" s="15" t="s">
        <v>77</v>
      </c>
      <c r="F13" s="15" t="s">
        <v>78</v>
      </c>
      <c r="G13" s="15" t="s">
        <v>103</v>
      </c>
      <c r="H13" s="15" t="s">
        <v>74</v>
      </c>
      <c r="I13" s="15"/>
      <c r="J13" s="21">
        <f>K13*4+L13*9+M13*4</f>
        <v>821.4</v>
      </c>
      <c r="K13" s="15">
        <v>30.7</v>
      </c>
      <c r="L13" s="15">
        <v>23.8</v>
      </c>
      <c r="M13" s="15">
        <v>121.1</v>
      </c>
    </row>
    <row r="14" spans="1:13" ht="20.100000000000001" customHeight="1" x14ac:dyDescent="0.25">
      <c r="A14" s="4">
        <f>A11+1</f>
        <v>44056</v>
      </c>
      <c r="B14" s="15" t="s">
        <v>11</v>
      </c>
      <c r="C14" s="15" t="s">
        <v>44</v>
      </c>
      <c r="D14" s="15" t="s">
        <v>62</v>
      </c>
      <c r="E14" s="15" t="s">
        <v>95</v>
      </c>
      <c r="F14" s="15" t="s">
        <v>101</v>
      </c>
      <c r="G14" s="15" t="s">
        <v>66</v>
      </c>
      <c r="H14" s="15" t="s">
        <v>69</v>
      </c>
      <c r="I14" s="15"/>
      <c r="J14" s="21">
        <f>K14*4+L14*9+M14*4</f>
        <v>898.7</v>
      </c>
      <c r="K14" s="15">
        <v>35</v>
      </c>
      <c r="L14" s="15">
        <v>27.5</v>
      </c>
      <c r="M14" s="15">
        <v>127.8</v>
      </c>
    </row>
    <row r="15" spans="1:13" ht="20.100000000000001" customHeight="1" x14ac:dyDescent="0.25">
      <c r="A15" s="18">
        <f>A12+1</f>
        <v>44057</v>
      </c>
      <c r="B15" s="15" t="s">
        <v>9</v>
      </c>
      <c r="C15" s="22" t="s">
        <v>118</v>
      </c>
      <c r="D15" s="23"/>
      <c r="E15" s="23"/>
      <c r="F15" s="23"/>
      <c r="G15" s="23"/>
      <c r="H15" s="23"/>
      <c r="I15" s="24"/>
      <c r="J15" s="22"/>
      <c r="K15" s="23"/>
      <c r="L15" s="23"/>
      <c r="M15" s="24"/>
    </row>
  </sheetData>
  <mergeCells count="16">
    <mergeCell ref="A1:M1"/>
    <mergeCell ref="E2:G2"/>
    <mergeCell ref="A3:A4"/>
    <mergeCell ref="C3:I3"/>
    <mergeCell ref="A6:A7"/>
    <mergeCell ref="C6:I6"/>
    <mergeCell ref="J3:M3"/>
    <mergeCell ref="J6:M6"/>
    <mergeCell ref="J9:M9"/>
    <mergeCell ref="J12:M12"/>
    <mergeCell ref="J15:M15"/>
    <mergeCell ref="C10:G10"/>
    <mergeCell ref="A9:A10"/>
    <mergeCell ref="C9:I9"/>
    <mergeCell ref="C12:I12"/>
    <mergeCell ref="C15:I15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8-1</vt:lpstr>
      <vt:lpstr>8-2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2020-08-03T02:27:25Z</dcterms:modified>
</cp:coreProperties>
</file>