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970" windowHeight="9555" activeTab="3"/>
  </bookViews>
  <sheets>
    <sheet name="10-1" sheetId="1" r:id="rId1"/>
    <sheet name="10-2" sheetId="2" r:id="rId2"/>
    <sheet name="10-3" sheetId="3" r:id="rId3"/>
    <sheet name="10-4" sheetId="4" r:id="rId4"/>
  </sheets>
  <calcPr calcId="162913"/>
</workbook>
</file>

<file path=xl/calcChain.xml><?xml version="1.0" encoding="utf-8"?>
<calcChain xmlns="http://schemas.openxmlformats.org/spreadsheetml/2006/main">
  <c r="J20" i="4" l="1"/>
  <c r="J19" i="4"/>
  <c r="J17" i="4"/>
  <c r="J16" i="4"/>
  <c r="J14" i="4"/>
  <c r="J13" i="4"/>
  <c r="J11" i="4"/>
  <c r="J10" i="4"/>
  <c r="J8" i="4"/>
  <c r="J7" i="4"/>
  <c r="J5" i="4"/>
  <c r="J4" i="4"/>
  <c r="J23" i="3"/>
  <c r="J22" i="3"/>
  <c r="J20" i="3"/>
  <c r="J19" i="3"/>
  <c r="J17" i="3"/>
  <c r="J16" i="3"/>
  <c r="J14" i="3"/>
  <c r="J13" i="3"/>
  <c r="J11" i="3"/>
  <c r="J10" i="3"/>
  <c r="J8" i="3"/>
  <c r="J7" i="3"/>
  <c r="J5" i="3"/>
  <c r="J4" i="3"/>
  <c r="J23" i="2"/>
  <c r="J22" i="2"/>
  <c r="J20" i="2"/>
  <c r="J19" i="2"/>
  <c r="J17" i="2"/>
  <c r="J16" i="2"/>
  <c r="J14" i="2"/>
  <c r="J13" i="2"/>
  <c r="J11" i="2"/>
  <c r="J10" i="2"/>
  <c r="J8" i="2"/>
  <c r="J7" i="2"/>
  <c r="J5" i="2"/>
  <c r="J4" i="2"/>
  <c r="J13" i="1"/>
  <c r="J11" i="1"/>
  <c r="J10" i="1"/>
  <c r="J8" i="1"/>
  <c r="J7" i="1"/>
  <c r="J5" i="1"/>
  <c r="J4" i="1"/>
  <c r="A6" i="4" l="1"/>
  <c r="A9" i="4" s="1"/>
  <c r="A12" i="4" s="1"/>
  <c r="A15" i="4" s="1"/>
  <c r="A18" i="4" s="1"/>
  <c r="A5" i="4"/>
  <c r="A8" i="4" s="1"/>
  <c r="A11" i="4" s="1"/>
  <c r="A14" i="4" s="1"/>
  <c r="A17" i="4" s="1"/>
  <c r="A20" i="4" s="1"/>
  <c r="A6" i="3"/>
  <c r="A9" i="3" s="1"/>
  <c r="A12" i="3" s="1"/>
  <c r="A15" i="3" s="1"/>
  <c r="A18" i="3" s="1"/>
  <c r="A21" i="3" s="1"/>
  <c r="A5" i="3"/>
  <c r="A8" i="3" s="1"/>
  <c r="A11" i="3" s="1"/>
  <c r="A14" i="3" s="1"/>
  <c r="A17" i="3" s="1"/>
  <c r="A20" i="3" s="1"/>
  <c r="A23" i="3" s="1"/>
  <c r="A6" i="2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  <c r="A6" i="1"/>
  <c r="A5" i="1" l="1"/>
  <c r="A8" i="1" l="1"/>
  <c r="A11" i="1" s="1"/>
  <c r="A14" i="1" s="1"/>
  <c r="A9" i="1"/>
  <c r="A12" i="1" s="1"/>
</calcChain>
</file>

<file path=xl/sharedStrings.xml><?xml version="1.0" encoding="utf-8"?>
<sst xmlns="http://schemas.openxmlformats.org/spreadsheetml/2006/main" count="416" uniqueCount="257">
  <si>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</si>
  <si>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</si>
  <si>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</si>
  <si>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</si>
  <si>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</si>
  <si>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</si>
  <si>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</si>
  <si>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</si>
  <si>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</si>
  <si>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</si>
  <si>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</si>
  <si>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</si>
  <si>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</si>
  <si>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</si>
  <si>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109年10月份 普門中學早、午、晚菜單 〔葷食〕</t>
    <phoneticPr fontId="1" type="noConversion"/>
  </si>
  <si>
    <t>蔬食日</t>
    <phoneticPr fontId="1" type="noConversion"/>
  </si>
  <si>
    <t>白米飯</t>
    <phoneticPr fontId="1" type="noConversion"/>
  </si>
  <si>
    <t>豬肉蛋三明治、紅茶</t>
    <phoneticPr fontId="1" type="noConversion"/>
  </si>
  <si>
    <t>煎餃、豆漿</t>
    <phoneticPr fontId="1" type="noConversion"/>
  </si>
  <si>
    <t>玉米蛋餅、五穀芝麻米漿</t>
    <phoneticPr fontId="1" type="noConversion"/>
  </si>
  <si>
    <t>淨                                空</t>
    <phoneticPr fontId="1" type="noConversion"/>
  </si>
  <si>
    <t>肉鬆沙拉麵包、豆漿</t>
    <phoneticPr fontId="1" type="noConversion"/>
  </si>
  <si>
    <t>手工大肉包、白煮蛋、薏仁漿</t>
    <phoneticPr fontId="1" type="noConversion"/>
  </si>
  <si>
    <t>大亨堡、紅茶</t>
    <phoneticPr fontId="1" type="noConversion"/>
  </si>
  <si>
    <t>手捲、十穀米漿</t>
    <phoneticPr fontId="1" type="noConversion"/>
  </si>
  <si>
    <t>巧克力厚片、餐包、牛奶</t>
    <phoneticPr fontId="1" type="noConversion"/>
  </si>
  <si>
    <t>鍋貼、酸辣湯</t>
    <phoneticPr fontId="1" type="noConversion"/>
  </si>
  <si>
    <t>嫩雞千層餅、杏仁茶</t>
    <phoneticPr fontId="1" type="noConversion"/>
  </si>
  <si>
    <t>吐司夾肉鬆蛋、糙米奶</t>
    <phoneticPr fontId="1" type="noConversion"/>
  </si>
  <si>
    <t>熱狗蛋餅、豆漿</t>
    <phoneticPr fontId="1" type="noConversion"/>
  </si>
  <si>
    <t>香雞蛋三明治、奶茶</t>
    <phoneticPr fontId="1" type="noConversion"/>
  </si>
  <si>
    <t>手工蔥抓餅、玉米濃湯</t>
    <phoneticPr fontId="1" type="noConversion"/>
  </si>
  <si>
    <t>饅頭夾起司蛋、紅茶豆漿</t>
    <phoneticPr fontId="1" type="noConversion"/>
  </si>
  <si>
    <t>蜂蜜蛋糕、鮮奶茶</t>
    <phoneticPr fontId="1" type="noConversion"/>
  </si>
  <si>
    <t>水煎包、米漿</t>
    <phoneticPr fontId="1" type="noConversion"/>
  </si>
  <si>
    <t>起司蛋堡、阿華田</t>
    <phoneticPr fontId="1" type="noConversion"/>
  </si>
  <si>
    <t>法國吐司、立頓奶茶</t>
    <phoneticPr fontId="1" type="noConversion"/>
  </si>
  <si>
    <t>羅勒抓餅、豆漿</t>
    <phoneticPr fontId="1" type="noConversion"/>
  </si>
  <si>
    <t>藍莓吐司、杯子蛋糕、可可亞</t>
    <phoneticPr fontId="1" type="noConversion"/>
  </si>
  <si>
    <t>蔥油餅加蛋、海芽味噌豆腐湯</t>
    <phoneticPr fontId="1" type="noConversion"/>
  </si>
  <si>
    <t>麵疙瘩、雞肉堡×1、蒜香毛豆莢、芝麻包×1</t>
    <phoneticPr fontId="1" type="noConversion"/>
  </si>
  <si>
    <t>吐司夾火腿蛋、可可亞</t>
    <phoneticPr fontId="1" type="noConversion"/>
  </si>
  <si>
    <t>糙米飯</t>
    <phoneticPr fontId="1" type="noConversion"/>
  </si>
  <si>
    <t>韭菜皮蛋肉燥</t>
    <phoneticPr fontId="1" type="noConversion"/>
  </si>
  <si>
    <t>泰式香豆腐</t>
    <phoneticPr fontId="1" type="noConversion"/>
  </si>
  <si>
    <t>蝦皮高麗菜</t>
    <phoneticPr fontId="1" type="noConversion"/>
  </si>
  <si>
    <t>炒青江菜</t>
    <phoneticPr fontId="1" type="noConversion"/>
  </si>
  <si>
    <t>青菜蛋花</t>
    <phoneticPr fontId="1" type="noConversion"/>
  </si>
  <si>
    <t>白米飯</t>
    <phoneticPr fontId="1" type="noConversion"/>
  </si>
  <si>
    <t>照燒雞丁</t>
    <phoneticPr fontId="1" type="noConversion"/>
  </si>
  <si>
    <t>翡翠蒸蛋</t>
    <phoneticPr fontId="1" type="noConversion"/>
  </si>
  <si>
    <r>
      <t>椰香山藥捲</t>
    </r>
    <r>
      <rPr>
        <sz val="11"/>
        <color theme="1"/>
        <rFont val="Times New Roman"/>
        <family val="1"/>
      </rPr>
      <t>×1</t>
    </r>
    <phoneticPr fontId="1" type="noConversion"/>
  </si>
  <si>
    <t>紅蔘油菜</t>
    <phoneticPr fontId="1" type="noConversion"/>
  </si>
  <si>
    <t>小米飯</t>
    <phoneticPr fontId="1" type="noConversion"/>
  </si>
  <si>
    <t>滷豆干丁</t>
    <phoneticPr fontId="1" type="noConversion"/>
  </si>
  <si>
    <t>咖哩花菜</t>
    <phoneticPr fontId="1" type="noConversion"/>
  </si>
  <si>
    <t>薑絲小白菜</t>
    <phoneticPr fontId="1" type="noConversion"/>
  </si>
  <si>
    <t>仙草奶茶甜湯</t>
    <phoneticPr fontId="1" type="noConversion"/>
  </si>
  <si>
    <t>茄汁肉片</t>
    <phoneticPr fontId="1" type="noConversion"/>
  </si>
  <si>
    <t>紅燒麵筋</t>
    <phoneticPr fontId="1" type="noConversion"/>
  </si>
  <si>
    <t>金菇海帶肉絲</t>
    <phoneticPr fontId="1" type="noConversion"/>
  </si>
  <si>
    <t>瓜仔雞湯</t>
    <phoneticPr fontId="1" type="noConversion"/>
  </si>
  <si>
    <t>胚芽米飯</t>
    <phoneticPr fontId="1" type="noConversion"/>
  </si>
  <si>
    <t>枸杞藥膳雞</t>
    <phoneticPr fontId="1" type="noConversion"/>
  </si>
  <si>
    <t>滷味小棒天</t>
    <phoneticPr fontId="1" type="noConversion"/>
  </si>
  <si>
    <t>花生香腸</t>
    <phoneticPr fontId="1" type="noConversion"/>
  </si>
  <si>
    <t>冬瓜大骨</t>
    <phoneticPr fontId="1" type="noConversion"/>
  </si>
  <si>
    <t>義式蕃茄豬柳</t>
    <phoneticPr fontId="1" type="noConversion"/>
  </si>
  <si>
    <t>豆腐四寶</t>
    <phoneticPr fontId="1" type="noConversion"/>
  </si>
  <si>
    <t>蜜汁地瓜</t>
    <phoneticPr fontId="1" type="noConversion"/>
  </si>
  <si>
    <t>炒小白菜</t>
    <phoneticPr fontId="1" type="noConversion"/>
  </si>
  <si>
    <t>檸檬愛玉甜湯</t>
    <phoneticPr fontId="1" type="noConversion"/>
  </si>
  <si>
    <t>砂鍋魚丁</t>
    <phoneticPr fontId="1" type="noConversion"/>
  </si>
  <si>
    <t>芝麻米飯</t>
    <phoneticPr fontId="1" type="noConversion"/>
  </si>
  <si>
    <t>玉米炒蛋</t>
    <phoneticPr fontId="1" type="noConversion"/>
  </si>
  <si>
    <r>
      <t>芝麻球</t>
    </r>
    <r>
      <rPr>
        <sz val="11"/>
        <color theme="1"/>
        <rFont val="Times New Roman"/>
        <family val="1"/>
      </rPr>
      <t>×2</t>
    </r>
    <phoneticPr fontId="1" type="noConversion"/>
  </si>
  <si>
    <t>紫菜針菇</t>
    <phoneticPr fontId="1" type="noConversion"/>
  </si>
  <si>
    <t>炒 油 菜</t>
    <phoneticPr fontId="1" type="noConversion"/>
  </si>
  <si>
    <t>沙茶彩椒杏鮑菇</t>
    <phoneticPr fontId="1" type="noConversion"/>
  </si>
  <si>
    <t>椒鹽肉排×1</t>
    <phoneticPr fontId="1" type="noConversion"/>
  </si>
  <si>
    <t>紫米飯</t>
    <phoneticPr fontId="1" type="noConversion"/>
  </si>
  <si>
    <t>泰式打拋豬肉</t>
    <phoneticPr fontId="1" type="noConversion"/>
  </si>
  <si>
    <r>
      <t>花枝丸</t>
    </r>
    <r>
      <rPr>
        <sz val="11"/>
        <color theme="1"/>
        <rFont val="Times New Roman"/>
        <family val="1"/>
      </rPr>
      <t>×2</t>
    </r>
    <phoneticPr fontId="1" type="noConversion"/>
  </si>
  <si>
    <t>紅蘿蔔炒蛋</t>
    <phoneticPr fontId="1" type="noConversion"/>
  </si>
  <si>
    <t>金針龍骨</t>
    <phoneticPr fontId="1" type="noConversion"/>
  </si>
  <si>
    <t>蠔油燜雞</t>
    <phoneticPr fontId="1" type="noConversion"/>
  </si>
  <si>
    <t>肉丁梅干筍</t>
    <phoneticPr fontId="1" type="noConversion"/>
  </si>
  <si>
    <t>花見黃瓜</t>
    <phoneticPr fontId="1" type="noConversion"/>
  </si>
  <si>
    <t>綠豆粉條甜湯</t>
    <phoneticPr fontId="1" type="noConversion"/>
  </si>
  <si>
    <r>
      <t>塔香炸蛋×</t>
    </r>
    <r>
      <rPr>
        <sz val="11"/>
        <color theme="1"/>
        <rFont val="Times New Roman"/>
        <family val="1"/>
      </rPr>
      <t>1</t>
    </r>
    <phoneticPr fontId="1" type="noConversion"/>
  </si>
  <si>
    <t>彩椒炒豆干</t>
    <phoneticPr fontId="1" type="noConversion"/>
  </si>
  <si>
    <t>花生海帶龍骨</t>
    <phoneticPr fontId="1" type="noConversion"/>
  </si>
  <si>
    <t>當 歸 鴨</t>
    <phoneticPr fontId="1" type="noConversion"/>
  </si>
  <si>
    <t>木須炒年糕</t>
    <phoneticPr fontId="1" type="noConversion"/>
  </si>
  <si>
    <t>酸 辣 湯</t>
    <phoneticPr fontId="1" type="noConversion"/>
  </si>
  <si>
    <t>炒小白菜</t>
    <phoneticPr fontId="1" type="noConversion"/>
  </si>
  <si>
    <t>蜜汁油腐丁</t>
    <phoneticPr fontId="1" type="noConversion"/>
  </si>
  <si>
    <t>油飯、蠔油獅子頭×1、炒小黃瓜</t>
    <phoneticPr fontId="1" type="noConversion"/>
  </si>
  <si>
    <t>海芽大骨</t>
    <phoneticPr fontId="1" type="noConversion"/>
  </si>
  <si>
    <t>香菇蒸蛋</t>
    <phoneticPr fontId="1" type="noConversion"/>
  </si>
  <si>
    <t>炒高麗菜</t>
    <phoneticPr fontId="1" type="noConversion"/>
  </si>
  <si>
    <t>青菜豆腐</t>
    <phoneticPr fontId="1" type="noConversion"/>
  </si>
  <si>
    <t>燕麥米飯</t>
    <phoneticPr fontId="1" type="noConversion"/>
  </si>
  <si>
    <t>糖醋魚丁</t>
    <phoneticPr fontId="1" type="noConversion"/>
  </si>
  <si>
    <t>蜜汁甜不辣</t>
    <phoneticPr fontId="1" type="noConversion"/>
  </si>
  <si>
    <t>韭菜豆芽</t>
    <phoneticPr fontId="1" type="noConversion"/>
  </si>
  <si>
    <t>扁蒲龍骨</t>
    <phoneticPr fontId="1" type="noConversion"/>
  </si>
  <si>
    <t>醬爆豬柳</t>
    <phoneticPr fontId="1" type="noConversion"/>
  </si>
  <si>
    <t>冬瓜四喜</t>
    <phoneticPr fontId="1" type="noConversion"/>
  </si>
  <si>
    <r>
      <t>蠔油獅子頭</t>
    </r>
    <r>
      <rPr>
        <sz val="11"/>
        <color theme="1"/>
        <rFont val="Times New Roman"/>
        <family val="1"/>
      </rPr>
      <t>×1</t>
    </r>
    <phoneticPr fontId="1" type="noConversion"/>
  </si>
  <si>
    <t>枸杞青江菜</t>
    <phoneticPr fontId="1" type="noConversion"/>
  </si>
  <si>
    <t>毛豆拌豆干</t>
    <phoneticPr fontId="1" type="noConversion"/>
  </si>
  <si>
    <t>三色高麗菜</t>
    <phoneticPr fontId="1" type="noConversion"/>
  </si>
  <si>
    <t>紅蔘花菜</t>
    <phoneticPr fontId="1" type="noConversion"/>
  </si>
  <si>
    <t>玉米大骨</t>
    <phoneticPr fontId="1" type="noConversion"/>
  </si>
  <si>
    <t>三 杯 雞</t>
    <phoneticPr fontId="1" type="noConversion"/>
  </si>
  <si>
    <t>泰式豆包×1</t>
    <phoneticPr fontId="1" type="noConversion"/>
  </si>
  <si>
    <t>三寶紅茶甜湯</t>
    <phoneticPr fontId="1" type="noConversion"/>
  </si>
  <si>
    <t>什錦海鮮炒麵、花枝排×1、蠔油芥蘭菜</t>
    <phoneticPr fontId="1" type="noConversion"/>
  </si>
  <si>
    <t>養 生 湯</t>
    <phoneticPr fontId="1" type="noConversion"/>
  </si>
  <si>
    <t>滷海帶結車輪</t>
    <phoneticPr fontId="1" type="noConversion"/>
  </si>
  <si>
    <t>綠豆粉角甜湯</t>
    <phoneticPr fontId="1" type="noConversion"/>
  </si>
  <si>
    <t>紅豆西谷米甜湯</t>
    <phoneticPr fontId="1" type="noConversion"/>
  </si>
  <si>
    <t>珍珠奶茶甜湯</t>
    <phoneticPr fontId="1" type="noConversion"/>
  </si>
  <si>
    <t>芋圓蒟蒻綠豆甜湯</t>
    <phoneticPr fontId="1" type="noConversion"/>
  </si>
  <si>
    <t>綜合甜湯</t>
    <phoneticPr fontId="1" type="noConversion"/>
  </si>
  <si>
    <t>仙草甜湯</t>
    <phoneticPr fontId="1" type="noConversion"/>
  </si>
  <si>
    <t>白米飯</t>
    <phoneticPr fontId="1" type="noConversion"/>
  </si>
  <si>
    <t>炒小白菜</t>
    <phoneticPr fontId="1" type="noConversion"/>
  </si>
  <si>
    <t>炒青花菜</t>
    <phoneticPr fontId="1" type="noConversion"/>
  </si>
  <si>
    <t>炒高麗菜</t>
    <phoneticPr fontId="1" type="noConversion"/>
  </si>
  <si>
    <t>粉粿愛玉甜湯</t>
    <phoneticPr fontId="1" type="noConversion"/>
  </si>
  <si>
    <t>炒 油 菜</t>
    <phoneticPr fontId="1" type="noConversion"/>
  </si>
  <si>
    <t>炒青花菜</t>
    <phoneticPr fontId="1" type="noConversion"/>
  </si>
  <si>
    <t>炒青江菜</t>
    <phoneticPr fontId="1" type="noConversion"/>
  </si>
  <si>
    <t>炒小白菜</t>
    <phoneticPr fontId="1" type="noConversion"/>
  </si>
  <si>
    <t>炒高麗菜</t>
    <phoneticPr fontId="1" type="noConversion"/>
  </si>
  <si>
    <t>炒 油 菜</t>
    <phoneticPr fontId="1" type="noConversion"/>
  </si>
  <si>
    <t>炒青花菜</t>
    <phoneticPr fontId="1" type="noConversion"/>
  </si>
  <si>
    <t>炒青江菜</t>
    <phoneticPr fontId="1" type="noConversion"/>
  </si>
  <si>
    <t>炒高麗菜</t>
    <phoneticPr fontId="1" type="noConversion"/>
  </si>
  <si>
    <t>炒小白菜</t>
    <phoneticPr fontId="1" type="noConversion"/>
  </si>
  <si>
    <t>沙茶芥蘭菜</t>
    <phoneticPr fontId="1" type="noConversion"/>
  </si>
  <si>
    <t>炒青江菜</t>
    <phoneticPr fontId="1" type="noConversion"/>
  </si>
  <si>
    <t>義大利肉醬麵、雞肉堡×1、炒青花菜</t>
    <phoneticPr fontId="1" type="noConversion"/>
  </si>
  <si>
    <t>咖哩蛋炒飯、花枝排×1、炒小黃瓜</t>
    <phoneticPr fontId="1" type="noConversion"/>
  </si>
  <si>
    <t>炸旗魚排×1</t>
    <phoneticPr fontId="1" type="noConversion"/>
  </si>
  <si>
    <t>京都里肌排×1</t>
    <phoneticPr fontId="1" type="noConversion"/>
  </si>
  <si>
    <t>蔥 油 雞</t>
    <phoneticPr fontId="1" type="noConversion"/>
  </si>
  <si>
    <t>羅勒豬柳</t>
    <phoneticPr fontId="1" type="noConversion"/>
  </si>
  <si>
    <t>鹽 酥 雞</t>
    <phoneticPr fontId="1" type="noConversion"/>
  </si>
  <si>
    <t>黑蜜肉排×1</t>
    <phoneticPr fontId="1" type="noConversion"/>
  </si>
  <si>
    <t>家常滷肉燥</t>
    <phoneticPr fontId="1" type="noConversion"/>
  </si>
  <si>
    <t>泡菜炒肉片</t>
    <phoneticPr fontId="1" type="noConversion"/>
  </si>
  <si>
    <t>香酥魚條×3</t>
    <phoneticPr fontId="1" type="noConversion"/>
  </si>
  <si>
    <t>梅林排骨</t>
    <phoneticPr fontId="1" type="noConversion"/>
  </si>
  <si>
    <t>成都子雞</t>
    <phoneticPr fontId="1" type="noConversion"/>
  </si>
  <si>
    <t>香酥豬柳</t>
    <phoneticPr fontId="1" type="noConversion"/>
  </si>
  <si>
    <t>醬爆肉片</t>
    <phoneticPr fontId="1" type="noConversion"/>
  </si>
  <si>
    <t>滷雞腿×1</t>
    <phoneticPr fontId="1" type="noConversion"/>
  </si>
  <si>
    <t>黑蜜肉排×1</t>
    <phoneticPr fontId="1" type="noConversion"/>
  </si>
  <si>
    <t>宮保雞丁</t>
    <phoneticPr fontId="1" type="noConversion"/>
  </si>
  <si>
    <t>筍干燒肉</t>
    <phoneticPr fontId="1" type="noConversion"/>
  </si>
  <si>
    <t>香蒜大排×1</t>
    <phoneticPr fontId="1" type="noConversion"/>
  </si>
  <si>
    <t>咖 哩 肉</t>
    <phoneticPr fontId="1" type="noConversion"/>
  </si>
  <si>
    <t>蔥 爆 鴨</t>
    <phoneticPr fontId="1" type="noConversion"/>
  </si>
  <si>
    <t>豆 乳 雞</t>
    <phoneticPr fontId="1" type="noConversion"/>
  </si>
  <si>
    <t>紅 燒 肉</t>
    <phoneticPr fontId="1" type="noConversion"/>
  </si>
  <si>
    <t>大白菜燉雞</t>
    <phoneticPr fontId="1" type="noConversion"/>
  </si>
  <si>
    <t>玉米濃湯</t>
    <phoneticPr fontId="1" type="noConversion"/>
  </si>
  <si>
    <t>馬鈴薯濃湯</t>
    <phoneticPr fontId="1" type="noConversion"/>
  </si>
  <si>
    <t>雙冬魚丸</t>
    <phoneticPr fontId="1" type="noConversion"/>
  </si>
  <si>
    <t>四神龍骨</t>
    <phoneticPr fontId="1" type="noConversion"/>
  </si>
  <si>
    <t>紫菜蛋花</t>
    <phoneticPr fontId="1" type="noConversion"/>
  </si>
  <si>
    <t>玉米芙蓉</t>
    <phoneticPr fontId="1" type="noConversion"/>
  </si>
  <si>
    <t>酸菜肉絲</t>
    <phoneticPr fontId="1" type="noConversion"/>
  </si>
  <si>
    <t>豆薯蛋花</t>
    <phoneticPr fontId="1" type="noConversion"/>
  </si>
  <si>
    <t>味噌豆腐</t>
    <phoneticPr fontId="1" type="noConversion"/>
  </si>
  <si>
    <t>香菇雞湯</t>
    <phoneticPr fontId="1" type="noConversion"/>
  </si>
  <si>
    <t>冬菜鴨湯</t>
    <phoneticPr fontId="1" type="noConversion"/>
  </si>
  <si>
    <t>黃耆大蒜雞</t>
    <phoneticPr fontId="1" type="noConversion"/>
  </si>
  <si>
    <t>金針雞湯</t>
    <phoneticPr fontId="1" type="noConversion"/>
  </si>
  <si>
    <t>養 生 湯</t>
    <phoneticPr fontId="1" type="noConversion"/>
  </si>
  <si>
    <t>當歸素羊肉</t>
    <phoneticPr fontId="1" type="noConversion"/>
  </si>
  <si>
    <t>紫菜大骨</t>
    <phoneticPr fontId="1" type="noConversion"/>
  </si>
  <si>
    <t>青菜蛋花</t>
    <phoneticPr fontId="1" type="noConversion"/>
  </si>
  <si>
    <t>洋蔥炒蛋</t>
    <phoneticPr fontId="1" type="noConversion"/>
  </si>
  <si>
    <t>紅蘿蔔炒蛋</t>
    <phoneticPr fontId="1" type="noConversion"/>
  </si>
  <si>
    <t>蔥甫炒蛋</t>
    <phoneticPr fontId="1" type="noConversion"/>
  </si>
  <si>
    <t>丁香豆干</t>
    <phoneticPr fontId="1" type="noConversion"/>
  </si>
  <si>
    <t>蠔油獅子頭×1</t>
    <phoneticPr fontId="1" type="noConversion"/>
  </si>
  <si>
    <t>蔥燒油腐</t>
    <phoneticPr fontId="1" type="noConversion"/>
  </si>
  <si>
    <t>春  捲×1</t>
    <phoneticPr fontId="1" type="noConversion"/>
  </si>
  <si>
    <t>九塔茄子</t>
    <phoneticPr fontId="1" type="noConversion"/>
  </si>
  <si>
    <t>梅粉地瓜條</t>
    <phoneticPr fontId="1" type="noConversion"/>
  </si>
  <si>
    <t>鮮蔬蘿蔔糕</t>
    <phoneticPr fontId="1" type="noConversion"/>
  </si>
  <si>
    <t>越式寬粉</t>
    <phoneticPr fontId="1" type="noConversion"/>
  </si>
  <si>
    <t>螞蟻上樹</t>
    <phoneticPr fontId="1" type="noConversion"/>
  </si>
  <si>
    <t>毛豆炒絞肉</t>
    <phoneticPr fontId="1" type="noConversion"/>
  </si>
  <si>
    <t>花生香腸</t>
    <phoneticPr fontId="1" type="noConversion"/>
  </si>
  <si>
    <t>蜜汁烤麩</t>
    <phoneticPr fontId="1" type="noConversion"/>
  </si>
  <si>
    <t>椒鹽甜不辣</t>
    <phoneticPr fontId="1" type="noConversion"/>
  </si>
  <si>
    <t>三色鱈魚丸</t>
    <phoneticPr fontId="1" type="noConversion"/>
  </si>
  <si>
    <t>白 菜 滷</t>
    <phoneticPr fontId="1" type="noConversion"/>
  </si>
  <si>
    <t>沙嗲米血糕×1</t>
    <phoneticPr fontId="1" type="noConversion"/>
  </si>
  <si>
    <t>珍珠丸子×2</t>
    <phoneticPr fontId="1" type="noConversion"/>
  </si>
  <si>
    <t>洋蔥炒蛋</t>
    <phoneticPr fontId="1" type="noConversion"/>
  </si>
  <si>
    <t>九塔海茸</t>
    <phoneticPr fontId="1" type="noConversion"/>
  </si>
  <si>
    <t>韓式炒年糕</t>
    <phoneticPr fontId="1" type="noConversion"/>
  </si>
  <si>
    <t>木 須 肉</t>
    <phoneticPr fontId="1" type="noConversion"/>
  </si>
  <si>
    <t>鐵板肉片</t>
    <phoneticPr fontId="1" type="noConversion"/>
  </si>
  <si>
    <t>滷味小棒天</t>
    <phoneticPr fontId="1" type="noConversion"/>
  </si>
  <si>
    <t>小黃瓜炒熱狗</t>
    <phoneticPr fontId="1" type="noConversion"/>
  </si>
  <si>
    <t>紅燒麵筋</t>
    <phoneticPr fontId="1" type="noConversion"/>
  </si>
  <si>
    <t>椒鹽時蔬</t>
    <phoneticPr fontId="1" type="noConversion"/>
  </si>
  <si>
    <t>魚香茄子</t>
    <phoneticPr fontId="1" type="noConversion"/>
  </si>
  <si>
    <t>蟹絲青花菜</t>
    <phoneticPr fontId="1" type="noConversion"/>
  </si>
  <si>
    <t>三 色 蛋</t>
    <phoneticPr fontId="1" type="noConversion"/>
  </si>
  <si>
    <t>滷豆干丁</t>
    <phoneticPr fontId="1" type="noConversion"/>
  </si>
  <si>
    <t>鹹蛋炒黃瓜</t>
    <phoneticPr fontId="1" type="noConversion"/>
  </si>
  <si>
    <t>魚香肉絲</t>
    <phoneticPr fontId="1" type="noConversion"/>
  </si>
  <si>
    <t>雞肉堡排×1</t>
    <phoneticPr fontId="1" type="noConversion"/>
  </si>
  <si>
    <t>榨菜冬粉</t>
    <phoneticPr fontId="1" type="noConversion"/>
  </si>
  <si>
    <t>滷  蛋×1</t>
    <phoneticPr fontId="1" type="noConversion"/>
  </si>
  <si>
    <t>芋頭丸×2</t>
    <phoneticPr fontId="1" type="noConversion"/>
  </si>
  <si>
    <t>椰香山藥捲×1</t>
    <phoneticPr fontId="1" type="noConversion"/>
  </si>
  <si>
    <t>塔香肉燥冬瓜</t>
    <phoneticPr fontId="1" type="noConversion"/>
  </si>
  <si>
    <t>甘醇風味馬鈴薯</t>
    <phoneticPr fontId="1" type="noConversion"/>
  </si>
  <si>
    <t>炸 茄 餅</t>
    <phoneticPr fontId="1" type="noConversion"/>
  </si>
  <si>
    <t>海帶味噌</t>
    <phoneticPr fontId="1" type="noConversion"/>
  </si>
  <si>
    <t>麻婆豆腐</t>
    <phoneticPr fontId="1" type="noConversion"/>
  </si>
  <si>
    <t>沙茶冬粉</t>
    <phoneticPr fontId="1" type="noConversion"/>
  </si>
  <si>
    <t>紅豆金棗×2</t>
    <phoneticPr fontId="1" type="noConversion"/>
  </si>
  <si>
    <t>客家小炒</t>
    <phoneticPr fontId="1" type="noConversion"/>
  </si>
  <si>
    <t>蒜 頭 雞</t>
    <phoneticPr fontId="1" type="noConversion"/>
  </si>
  <si>
    <r>
      <t>滷</t>
    </r>
    <r>
      <rPr>
        <sz val="11"/>
        <color theme="1"/>
        <rFont val="Times New Roman"/>
        <family val="1"/>
      </rPr>
      <t xml:space="preserve">  </t>
    </r>
    <r>
      <rPr>
        <sz val="11"/>
        <color theme="1"/>
        <rFont val="新細明體"/>
        <family val="2"/>
        <charset val="136"/>
      </rPr>
      <t>蛋×1</t>
    </r>
    <phoneticPr fontId="1" type="noConversion"/>
  </si>
  <si>
    <t>五香妙炒</t>
    <phoneticPr fontId="1" type="noConversion"/>
  </si>
  <si>
    <t>福袋堡×1</t>
    <phoneticPr fontId="1" type="noConversion"/>
  </si>
  <si>
    <t>洋蔥炒香腸</t>
    <phoneticPr fontId="1" type="noConversion"/>
  </si>
  <si>
    <t>滷大油腐×1</t>
    <phoneticPr fontId="1" type="noConversion"/>
  </si>
  <si>
    <t>糖醋豆包×1</t>
    <phoneticPr fontId="1" type="noConversion"/>
  </si>
  <si>
    <t>炒烏龍麵、麥克雞塊×3、炒青花菜</t>
    <phoneticPr fontId="1" type="noConversion"/>
  </si>
  <si>
    <t>酸菜豬血</t>
    <phoneticPr fontId="1" type="noConversion"/>
  </si>
  <si>
    <t>開陽白菜</t>
    <phoneticPr fontId="1" type="noConversion"/>
  </si>
  <si>
    <t>炒高麗菜</t>
    <phoneticPr fontId="1" type="noConversion"/>
  </si>
  <si>
    <t>炒芥蘭菜</t>
    <phoneticPr fontId="1" type="noConversion"/>
  </si>
  <si>
    <t>蒜香絲瓜</t>
    <phoneticPr fontId="1" type="noConversion"/>
  </si>
  <si>
    <t>蔬菜魚丸</t>
    <phoneticPr fontId="1" type="noConversion"/>
  </si>
  <si>
    <t>香蕉</t>
    <phoneticPr fontId="1" type="noConversion"/>
  </si>
  <si>
    <t>蘋果</t>
    <phoneticPr fontId="1" type="noConversion"/>
  </si>
  <si>
    <t>柳丁</t>
    <phoneticPr fontId="1" type="noConversion"/>
  </si>
  <si>
    <t>芭樂</t>
    <phoneticPr fontId="1" type="noConversion"/>
  </si>
  <si>
    <t>百香果</t>
    <phoneticPr fontId="1" type="noConversion"/>
  </si>
  <si>
    <t>葡萄</t>
    <phoneticPr fontId="1" type="noConversion"/>
  </si>
  <si>
    <t>橘子</t>
    <phoneticPr fontId="1" type="noConversion"/>
  </si>
  <si>
    <t>蘿蔔糕、米漿</t>
    <phoneticPr fontId="1" type="noConversion"/>
  </si>
  <si>
    <t>鴿蛋滷百頁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</si>
</sst>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2"/>
      <color theme="1"/>
      <name val="新細明體"/>
      <family val="1"/>
      <charset val="136"/>
    </font>
    <font>
      <sz val="11"/>
      <color theme="1"/>
      <name val="新細明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C1" zoomScale="75" zoomScaleNormal="75" workbookViewId="0">
      <selection activeCell="C14" sqref="C14:M14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0" t="s">
        <v>13</v>
      </c>
      <c r="F2" s="20"/>
      <c r="G2" s="20"/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</row>
    <row r="3" spans="1:13" ht="20.100000000000001" customHeight="1" x14ac:dyDescent="0.25">
      <c r="A3" s="18">
        <v>44109</v>
      </c>
      <c r="B3" s="9" t="s">
        <v>9</v>
      </c>
      <c r="C3" s="15" t="s">
        <v>17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9" t="s">
        <v>10</v>
      </c>
      <c r="C4" s="9" t="s">
        <v>42</v>
      </c>
      <c r="D4" s="9" t="s">
        <v>43</v>
      </c>
      <c r="E4" s="9" t="s">
        <v>44</v>
      </c>
      <c r="F4" s="9" t="s">
        <v>45</v>
      </c>
      <c r="G4" s="9" t="s">
        <v>46</v>
      </c>
      <c r="H4" s="9" t="s">
        <v>47</v>
      </c>
      <c r="I4" s="9" t="s">
        <v>248</v>
      </c>
      <c r="J4" s="9">
        <f>K4*4+L4*9+M4*4</f>
        <v>840.90000000000009</v>
      </c>
      <c r="K4" s="9">
        <v>33.700000000000003</v>
      </c>
      <c r="L4" s="9">
        <v>30.5</v>
      </c>
      <c r="M4" s="9">
        <v>107.9</v>
      </c>
    </row>
    <row r="5" spans="1:13" ht="20.100000000000001" customHeight="1" x14ac:dyDescent="0.25">
      <c r="A5" s="2">
        <f>A3</f>
        <v>44109</v>
      </c>
      <c r="B5" s="9" t="s">
        <v>11</v>
      </c>
      <c r="C5" s="9" t="s">
        <v>16</v>
      </c>
      <c r="D5" s="9" t="s">
        <v>115</v>
      </c>
      <c r="E5" s="9" t="s">
        <v>187</v>
      </c>
      <c r="F5" s="9" t="s">
        <v>193</v>
      </c>
      <c r="G5" s="9" t="s">
        <v>128</v>
      </c>
      <c r="H5" s="3" t="s">
        <v>247</v>
      </c>
      <c r="I5" s="9"/>
      <c r="J5" s="14">
        <f>K5*4+L5*9+M5*4</f>
        <v>800.6</v>
      </c>
      <c r="K5" s="9">
        <v>33.200000000000003</v>
      </c>
      <c r="L5" s="9">
        <v>27</v>
      </c>
      <c r="M5" s="9">
        <v>106.2</v>
      </c>
    </row>
    <row r="6" spans="1:13" ht="20.100000000000001" customHeight="1" x14ac:dyDescent="0.25">
      <c r="A6" s="18">
        <f>A3+1</f>
        <v>44110</v>
      </c>
      <c r="B6" s="9" t="s">
        <v>9</v>
      </c>
      <c r="C6" s="15" t="s">
        <v>18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9" t="s">
        <v>10</v>
      </c>
      <c r="C7" s="15" t="s">
        <v>40</v>
      </c>
      <c r="D7" s="16"/>
      <c r="E7" s="16"/>
      <c r="F7" s="16"/>
      <c r="G7" s="16"/>
      <c r="H7" s="17"/>
      <c r="I7" s="9"/>
      <c r="J7" s="14">
        <f t="shared" ref="J7:J8" si="0">K7*4+L7*9+M7*4</f>
        <v>813.90000000000009</v>
      </c>
      <c r="K7" s="9">
        <v>35.1</v>
      </c>
      <c r="L7" s="9">
        <v>20.3</v>
      </c>
      <c r="M7" s="9">
        <v>122.7</v>
      </c>
    </row>
    <row r="8" spans="1:13" ht="20.100000000000001" customHeight="1" x14ac:dyDescent="0.25">
      <c r="A8" s="2">
        <f>A5+1</f>
        <v>44110</v>
      </c>
      <c r="B8" s="9" t="s">
        <v>11</v>
      </c>
      <c r="C8" s="9" t="s">
        <v>16</v>
      </c>
      <c r="D8" s="9" t="s">
        <v>58</v>
      </c>
      <c r="E8" s="9" t="s">
        <v>203</v>
      </c>
      <c r="F8" s="9" t="s">
        <v>201</v>
      </c>
      <c r="G8" s="9" t="s">
        <v>129</v>
      </c>
      <c r="H8" s="9" t="s">
        <v>121</v>
      </c>
      <c r="I8" s="9"/>
      <c r="J8" s="14">
        <f t="shared" si="0"/>
        <v>988.90000000000009</v>
      </c>
      <c r="K8" s="9">
        <v>39</v>
      </c>
      <c r="L8" s="9">
        <v>29.7</v>
      </c>
      <c r="M8" s="9">
        <v>141.4</v>
      </c>
    </row>
    <row r="9" spans="1:13" ht="20.100000000000001" customHeight="1" x14ac:dyDescent="0.25">
      <c r="A9" s="18">
        <f>A6+1</f>
        <v>44111</v>
      </c>
      <c r="B9" s="9" t="s">
        <v>9</v>
      </c>
      <c r="C9" s="15" t="s">
        <v>19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9" t="s">
        <v>10</v>
      </c>
      <c r="C10" s="9" t="s">
        <v>48</v>
      </c>
      <c r="D10" s="9" t="s">
        <v>49</v>
      </c>
      <c r="E10" s="9" t="s">
        <v>50</v>
      </c>
      <c r="F10" s="9" t="s">
        <v>51</v>
      </c>
      <c r="G10" s="9" t="s">
        <v>52</v>
      </c>
      <c r="H10" s="9" t="s">
        <v>179</v>
      </c>
      <c r="I10" s="9" t="s">
        <v>249</v>
      </c>
      <c r="J10" s="14">
        <f t="shared" ref="J10:J11" si="1">K10*4+L10*9+M10*4</f>
        <v>858.2</v>
      </c>
      <c r="K10" s="9">
        <v>39</v>
      </c>
      <c r="L10" s="9">
        <v>27.8</v>
      </c>
      <c r="M10" s="9">
        <v>113</v>
      </c>
    </row>
    <row r="11" spans="1:13" ht="20.100000000000001" customHeight="1" x14ac:dyDescent="0.25">
      <c r="A11" s="2">
        <f>A8+1</f>
        <v>44111</v>
      </c>
      <c r="B11" s="9" t="s">
        <v>11</v>
      </c>
      <c r="C11" s="9" t="s">
        <v>16</v>
      </c>
      <c r="D11" s="9" t="s">
        <v>147</v>
      </c>
      <c r="E11" s="9" t="s">
        <v>200</v>
      </c>
      <c r="F11" s="9" t="s">
        <v>196</v>
      </c>
      <c r="G11" s="9" t="s">
        <v>130</v>
      </c>
      <c r="H11" s="9" t="s">
        <v>168</v>
      </c>
      <c r="I11" s="10"/>
      <c r="J11" s="14">
        <f t="shared" si="1"/>
        <v>901.8</v>
      </c>
      <c r="K11" s="9">
        <v>35.9</v>
      </c>
      <c r="L11" s="9">
        <v>24.2</v>
      </c>
      <c r="M11" s="9">
        <v>135.1</v>
      </c>
    </row>
    <row r="12" spans="1:13" ht="19.5" customHeight="1" x14ac:dyDescent="0.25">
      <c r="A12" s="18">
        <f>A9+1</f>
        <v>44112</v>
      </c>
      <c r="B12" s="9" t="s">
        <v>9</v>
      </c>
      <c r="C12" s="15" t="s">
        <v>41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19"/>
      <c r="B13" s="9" t="s">
        <v>10</v>
      </c>
      <c r="C13" s="9" t="s">
        <v>53</v>
      </c>
      <c r="D13" s="9" t="s">
        <v>146</v>
      </c>
      <c r="E13" s="9" t="s">
        <v>54</v>
      </c>
      <c r="F13" s="9" t="s">
        <v>55</v>
      </c>
      <c r="G13" s="9" t="s">
        <v>56</v>
      </c>
      <c r="H13" s="9" t="s">
        <v>57</v>
      </c>
      <c r="I13" s="9"/>
      <c r="J13" s="14">
        <f>K13*4+L13*9+M13*4</f>
        <v>870.8</v>
      </c>
      <c r="K13" s="9">
        <v>34.6</v>
      </c>
      <c r="L13" s="9">
        <v>21.6</v>
      </c>
      <c r="M13" s="9">
        <v>134.5</v>
      </c>
    </row>
    <row r="14" spans="1:13" ht="20.100000000000001" customHeight="1" x14ac:dyDescent="0.25">
      <c r="A14" s="2">
        <f>A11+1</f>
        <v>44112</v>
      </c>
      <c r="B14" s="9" t="s">
        <v>11</v>
      </c>
      <c r="C14" s="15" t="s">
        <v>20</v>
      </c>
      <c r="D14" s="16"/>
      <c r="E14" s="16"/>
      <c r="F14" s="16"/>
      <c r="G14" s="16"/>
      <c r="H14" s="16"/>
      <c r="I14" s="16"/>
      <c r="J14" s="16"/>
      <c r="K14" s="16"/>
      <c r="L14" s="16"/>
      <c r="M14" s="17"/>
    </row>
  </sheetData>
  <mergeCells count="16">
    <mergeCell ref="C14:M14"/>
    <mergeCell ref="A12:A13"/>
    <mergeCell ref="C7:H7"/>
    <mergeCell ref="E2:G2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M26" sqref="M26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0" t="s">
        <v>13</v>
      </c>
      <c r="F2" s="20"/>
      <c r="G2" s="20"/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</row>
    <row r="3" spans="1:13" ht="20.100000000000001" customHeight="1" x14ac:dyDescent="0.25">
      <c r="A3" s="18">
        <v>44116</v>
      </c>
      <c r="B3" s="9" t="s">
        <v>9</v>
      </c>
      <c r="C3" s="15" t="s">
        <v>21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9" t="s">
        <v>10</v>
      </c>
      <c r="C4" s="9" t="s">
        <v>16</v>
      </c>
      <c r="D4" s="9" t="s">
        <v>79</v>
      </c>
      <c r="E4" s="9" t="s">
        <v>59</v>
      </c>
      <c r="F4" s="9" t="s">
        <v>60</v>
      </c>
      <c r="G4" s="9" t="s">
        <v>243</v>
      </c>
      <c r="H4" s="9" t="s">
        <v>61</v>
      </c>
      <c r="I4" s="9" t="s">
        <v>250</v>
      </c>
      <c r="J4" s="14">
        <f>K4*4+L4*9+M4*4</f>
        <v>838.4</v>
      </c>
      <c r="K4" s="9">
        <v>35.4</v>
      </c>
      <c r="L4" s="9">
        <v>28.4</v>
      </c>
      <c r="M4" s="9">
        <v>110.3</v>
      </c>
    </row>
    <row r="5" spans="1:13" ht="20.100000000000001" customHeight="1" x14ac:dyDescent="0.25">
      <c r="A5" s="2">
        <f>A3</f>
        <v>44116</v>
      </c>
      <c r="B5" s="9" t="s">
        <v>11</v>
      </c>
      <c r="C5" s="9" t="s">
        <v>16</v>
      </c>
      <c r="D5" s="9" t="s">
        <v>148</v>
      </c>
      <c r="E5" s="9" t="s">
        <v>189</v>
      </c>
      <c r="F5" s="9" t="s">
        <v>190</v>
      </c>
      <c r="G5" s="9" t="s">
        <v>132</v>
      </c>
      <c r="H5" s="3" t="s">
        <v>184</v>
      </c>
      <c r="I5" s="9"/>
      <c r="J5" s="14">
        <f>K5*4+L5*9+M5*4</f>
        <v>877.7</v>
      </c>
      <c r="K5" s="9">
        <v>46.8</v>
      </c>
      <c r="L5" s="9">
        <v>30.5</v>
      </c>
      <c r="M5" s="9">
        <v>104</v>
      </c>
    </row>
    <row r="6" spans="1:13" ht="20.100000000000001" customHeight="1" x14ac:dyDescent="0.25">
      <c r="A6" s="18">
        <f>A3+1</f>
        <v>44117</v>
      </c>
      <c r="B6" s="9" t="s">
        <v>9</v>
      </c>
      <c r="C6" s="15" t="s">
        <v>22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9" t="s">
        <v>10</v>
      </c>
      <c r="C7" s="15" t="s">
        <v>241</v>
      </c>
      <c r="D7" s="16"/>
      <c r="E7" s="16"/>
      <c r="F7" s="16"/>
      <c r="G7" s="17"/>
      <c r="H7" s="9" t="s">
        <v>242</v>
      </c>
      <c r="I7" s="9"/>
      <c r="J7" s="14">
        <f>K7*4+L7*9+M7*4</f>
        <v>807.6</v>
      </c>
      <c r="K7" s="9">
        <v>32.1</v>
      </c>
      <c r="L7" s="9">
        <v>24.8</v>
      </c>
      <c r="M7" s="9">
        <v>114</v>
      </c>
    </row>
    <row r="8" spans="1:13" ht="20.100000000000001" customHeight="1" x14ac:dyDescent="0.25">
      <c r="A8" s="2">
        <f>A5+1</f>
        <v>44117</v>
      </c>
      <c r="B8" s="9" t="s">
        <v>11</v>
      </c>
      <c r="C8" s="9" t="s">
        <v>16</v>
      </c>
      <c r="D8" s="9" t="s">
        <v>149</v>
      </c>
      <c r="E8" s="9" t="s">
        <v>198</v>
      </c>
      <c r="F8" s="13" t="s">
        <v>105</v>
      </c>
      <c r="G8" s="13" t="s">
        <v>245</v>
      </c>
      <c r="H8" s="11" t="s">
        <v>122</v>
      </c>
      <c r="I8" s="9"/>
      <c r="J8" s="14">
        <f>K8*4+L8*9+M8*4</f>
        <v>937.8</v>
      </c>
      <c r="K8" s="9">
        <v>37.9</v>
      </c>
      <c r="L8" s="9">
        <v>26.2</v>
      </c>
      <c r="M8" s="9">
        <v>137.6</v>
      </c>
    </row>
    <row r="9" spans="1:13" ht="20.100000000000001" customHeight="1" x14ac:dyDescent="0.25">
      <c r="A9" s="18">
        <f>A6+1</f>
        <v>44118</v>
      </c>
      <c r="B9" s="9" t="s">
        <v>9</v>
      </c>
      <c r="C9" s="15" t="s">
        <v>23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9" t="s">
        <v>10</v>
      </c>
      <c r="C10" s="9" t="s">
        <v>62</v>
      </c>
      <c r="D10" s="9" t="s">
        <v>63</v>
      </c>
      <c r="E10" s="9" t="s">
        <v>64</v>
      </c>
      <c r="F10" s="9" t="s">
        <v>65</v>
      </c>
      <c r="G10" s="9" t="s">
        <v>46</v>
      </c>
      <c r="H10" s="9" t="s">
        <v>66</v>
      </c>
      <c r="I10" s="9" t="s">
        <v>251</v>
      </c>
      <c r="J10" s="14">
        <f>K10*4+L10*9+M10*4</f>
        <v>979.80000000000007</v>
      </c>
      <c r="K10" s="9">
        <v>41.4</v>
      </c>
      <c r="L10" s="9">
        <v>31</v>
      </c>
      <c r="M10" s="9">
        <v>133.80000000000001</v>
      </c>
    </row>
    <row r="11" spans="1:13" ht="20.100000000000001" customHeight="1" x14ac:dyDescent="0.25">
      <c r="A11" s="2">
        <f>A8+1</f>
        <v>44118</v>
      </c>
      <c r="B11" s="9" t="s">
        <v>11</v>
      </c>
      <c r="C11" s="9" t="s">
        <v>16</v>
      </c>
      <c r="D11" s="9" t="s">
        <v>221</v>
      </c>
      <c r="E11" s="9" t="s">
        <v>220</v>
      </c>
      <c r="F11" s="13" t="s">
        <v>246</v>
      </c>
      <c r="G11" s="9" t="s">
        <v>244</v>
      </c>
      <c r="H11" s="9" t="s">
        <v>222</v>
      </c>
      <c r="I11" s="9"/>
      <c r="J11" s="14">
        <f>K11*4+L11*9+M11*4</f>
        <v>805.4</v>
      </c>
      <c r="K11" s="9">
        <v>30.2</v>
      </c>
      <c r="L11" s="9">
        <v>21.4</v>
      </c>
      <c r="M11" s="9">
        <v>123</v>
      </c>
    </row>
    <row r="12" spans="1:13" ht="19.5" customHeight="1" x14ac:dyDescent="0.25">
      <c r="A12" s="18">
        <f>A9+1</f>
        <v>44119</v>
      </c>
      <c r="B12" s="9" t="s">
        <v>9</v>
      </c>
      <c r="C12" s="15" t="s">
        <v>24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19"/>
      <c r="B13" s="9" t="s">
        <v>10</v>
      </c>
      <c r="C13" s="9" t="s">
        <v>16</v>
      </c>
      <c r="D13" s="9" t="s">
        <v>67</v>
      </c>
      <c r="E13" s="9" t="s">
        <v>68</v>
      </c>
      <c r="F13" s="9" t="s">
        <v>69</v>
      </c>
      <c r="G13" s="9" t="s">
        <v>70</v>
      </c>
      <c r="H13" s="9" t="s">
        <v>71</v>
      </c>
      <c r="I13" s="9"/>
      <c r="J13" s="14">
        <f>K13*4+L13*9+M13*4</f>
        <v>977</v>
      </c>
      <c r="K13" s="9">
        <v>30.9</v>
      </c>
      <c r="L13" s="9">
        <v>24.6</v>
      </c>
      <c r="M13" s="9">
        <v>158</v>
      </c>
    </row>
    <row r="14" spans="1:13" ht="20.100000000000001" customHeight="1" x14ac:dyDescent="0.25">
      <c r="A14" s="2">
        <f>A11+1</f>
        <v>44119</v>
      </c>
      <c r="B14" s="9" t="s">
        <v>11</v>
      </c>
      <c r="C14" s="9" t="s">
        <v>16</v>
      </c>
      <c r="D14" s="9" t="s">
        <v>72</v>
      </c>
      <c r="E14" s="9" t="s">
        <v>210</v>
      </c>
      <c r="F14" s="11" t="s">
        <v>227</v>
      </c>
      <c r="G14" s="9" t="s">
        <v>133</v>
      </c>
      <c r="H14" s="9" t="s">
        <v>181</v>
      </c>
      <c r="I14" s="9"/>
      <c r="J14" s="14">
        <f>K14*4+L14*9+M14*4</f>
        <v>891.5</v>
      </c>
      <c r="K14" s="9">
        <v>36.299999999999997</v>
      </c>
      <c r="L14" s="9">
        <v>25.9</v>
      </c>
      <c r="M14" s="9">
        <v>128.30000000000001</v>
      </c>
    </row>
    <row r="15" spans="1:13" ht="20.100000000000001" customHeight="1" x14ac:dyDescent="0.25">
      <c r="A15" s="7">
        <f>A12+1</f>
        <v>44120</v>
      </c>
      <c r="B15" s="9" t="s">
        <v>9</v>
      </c>
      <c r="C15" s="15" t="s">
        <v>25</v>
      </c>
      <c r="D15" s="16"/>
      <c r="E15" s="16"/>
      <c r="F15" s="16"/>
      <c r="G15" s="26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8" t="s">
        <v>15</v>
      </c>
      <c r="B16" s="9" t="s">
        <v>10</v>
      </c>
      <c r="C16" s="9" t="s">
        <v>73</v>
      </c>
      <c r="D16" s="11" t="s">
        <v>78</v>
      </c>
      <c r="E16" s="9" t="s">
        <v>74</v>
      </c>
      <c r="F16" s="9" t="s">
        <v>75</v>
      </c>
      <c r="G16" s="9" t="s">
        <v>77</v>
      </c>
      <c r="H16" s="9" t="s">
        <v>76</v>
      </c>
      <c r="I16" s="9" t="s">
        <v>252</v>
      </c>
      <c r="J16" s="14">
        <f>K16*4+L16*9+M16*4</f>
        <v>901.30000000000007</v>
      </c>
      <c r="K16" s="9">
        <v>26.6</v>
      </c>
      <c r="L16" s="9">
        <v>29.7</v>
      </c>
      <c r="M16" s="9">
        <v>131.9</v>
      </c>
    </row>
    <row r="17" spans="1:13" ht="20.100000000000001" customHeight="1" x14ac:dyDescent="0.25">
      <c r="A17" s="2">
        <f>A14+1</f>
        <v>44120</v>
      </c>
      <c r="B17" s="9" t="s">
        <v>11</v>
      </c>
      <c r="C17" s="9" t="s">
        <v>48</v>
      </c>
      <c r="D17" s="9" t="s">
        <v>150</v>
      </c>
      <c r="E17" s="9" t="s">
        <v>191</v>
      </c>
      <c r="F17" s="9" t="s">
        <v>202</v>
      </c>
      <c r="G17" s="9" t="s">
        <v>134</v>
      </c>
      <c r="H17" s="9" t="s">
        <v>170</v>
      </c>
      <c r="I17" s="9"/>
      <c r="J17" s="14">
        <f>K17*4+L17*9+M17*4</f>
        <v>935.6</v>
      </c>
      <c r="K17" s="9">
        <v>35.6</v>
      </c>
      <c r="L17" s="9">
        <v>28.4</v>
      </c>
      <c r="M17" s="9">
        <v>134.4</v>
      </c>
    </row>
    <row r="18" spans="1:13" ht="20.100000000000001" customHeight="1" x14ac:dyDescent="0.25">
      <c r="A18" s="18">
        <f>A15+1</f>
        <v>44121</v>
      </c>
      <c r="B18" s="9" t="s">
        <v>9</v>
      </c>
      <c r="C18" s="15" t="s">
        <v>26</v>
      </c>
      <c r="D18" s="16"/>
      <c r="E18" s="16"/>
      <c r="F18" s="16"/>
      <c r="G18" s="16"/>
      <c r="H18" s="16"/>
      <c r="I18" s="17"/>
      <c r="J18" s="15"/>
      <c r="K18" s="16"/>
      <c r="L18" s="16"/>
      <c r="M18" s="17"/>
    </row>
    <row r="19" spans="1:13" ht="20.100000000000001" customHeight="1" x14ac:dyDescent="0.25">
      <c r="A19" s="22"/>
      <c r="B19" s="5" t="s">
        <v>10</v>
      </c>
      <c r="C19" s="9" t="s">
        <v>16</v>
      </c>
      <c r="D19" s="9" t="s">
        <v>152</v>
      </c>
      <c r="E19" s="9" t="s">
        <v>218</v>
      </c>
      <c r="F19" s="9" t="s">
        <v>192</v>
      </c>
      <c r="G19" s="9" t="s">
        <v>136</v>
      </c>
      <c r="H19" s="9" t="s">
        <v>125</v>
      </c>
      <c r="I19" s="5"/>
      <c r="J19" s="14">
        <f>K19*4+L19*9+M19*4</f>
        <v>995.3</v>
      </c>
      <c r="K19" s="5">
        <v>39.299999999999997</v>
      </c>
      <c r="L19" s="5">
        <v>28.9</v>
      </c>
      <c r="M19" s="5">
        <v>144.5</v>
      </c>
    </row>
    <row r="20" spans="1:13" s="6" customFormat="1" ht="20.100000000000001" customHeight="1" x14ac:dyDescent="0.25">
      <c r="A20" s="2">
        <f>A17+1</f>
        <v>44121</v>
      </c>
      <c r="B20" s="9" t="s">
        <v>11</v>
      </c>
      <c r="C20" s="9" t="s">
        <v>16</v>
      </c>
      <c r="D20" s="9" t="s">
        <v>151</v>
      </c>
      <c r="E20" s="9" t="s">
        <v>217</v>
      </c>
      <c r="F20" s="9" t="s">
        <v>208</v>
      </c>
      <c r="G20" s="9" t="s">
        <v>135</v>
      </c>
      <c r="H20" s="9" t="s">
        <v>179</v>
      </c>
      <c r="I20" s="9"/>
      <c r="J20" s="14">
        <f>K20*4+L20*9+M20*4</f>
        <v>917.9</v>
      </c>
      <c r="K20" s="9">
        <v>36.1</v>
      </c>
      <c r="L20" s="9">
        <v>29.9</v>
      </c>
      <c r="M20" s="9">
        <v>126.1</v>
      </c>
    </row>
    <row r="21" spans="1:13" ht="20.100000000000001" customHeight="1" x14ac:dyDescent="0.25">
      <c r="A21" s="19">
        <f>A18+1</f>
        <v>44122</v>
      </c>
      <c r="B21" s="4" t="s">
        <v>9</v>
      </c>
      <c r="C21" s="23" t="s">
        <v>27</v>
      </c>
      <c r="D21" s="24"/>
      <c r="E21" s="24"/>
      <c r="F21" s="24"/>
      <c r="G21" s="24"/>
      <c r="H21" s="24"/>
      <c r="I21" s="25"/>
      <c r="J21" s="15"/>
      <c r="K21" s="16"/>
      <c r="L21" s="16"/>
      <c r="M21" s="17"/>
    </row>
    <row r="22" spans="1:13" ht="20.100000000000001" customHeight="1" x14ac:dyDescent="0.25">
      <c r="A22" s="22"/>
      <c r="B22" s="9" t="s">
        <v>10</v>
      </c>
      <c r="C22" s="15" t="s">
        <v>145</v>
      </c>
      <c r="D22" s="16"/>
      <c r="E22" s="16"/>
      <c r="F22" s="16"/>
      <c r="G22" s="17"/>
      <c r="H22" s="9" t="s">
        <v>177</v>
      </c>
      <c r="I22" s="9"/>
      <c r="J22" s="14">
        <f>K22*4+L22*9+M22*4</f>
        <v>830.5</v>
      </c>
      <c r="K22" s="9">
        <v>30</v>
      </c>
      <c r="L22" s="9">
        <v>27.3</v>
      </c>
      <c r="M22" s="9">
        <v>116.2</v>
      </c>
    </row>
    <row r="23" spans="1:13" ht="20.100000000000001" customHeight="1" x14ac:dyDescent="0.25">
      <c r="A23" s="2">
        <f>A20+1</f>
        <v>44122</v>
      </c>
      <c r="B23" s="9" t="s">
        <v>11</v>
      </c>
      <c r="C23" s="9" t="s">
        <v>16</v>
      </c>
      <c r="D23" s="9" t="s">
        <v>153</v>
      </c>
      <c r="E23" s="9" t="s">
        <v>256</v>
      </c>
      <c r="F23" s="9" t="s">
        <v>204</v>
      </c>
      <c r="G23" s="9" t="s">
        <v>137</v>
      </c>
      <c r="H23" s="9" t="s">
        <v>178</v>
      </c>
      <c r="I23" s="9"/>
      <c r="J23" s="14">
        <f>K23*4+L23*9+M23*4</f>
        <v>959.69999999999993</v>
      </c>
      <c r="K23" s="9">
        <v>41.5</v>
      </c>
      <c r="L23" s="9">
        <v>27.7</v>
      </c>
      <c r="M23" s="9">
        <v>136.1</v>
      </c>
    </row>
  </sheetData>
  <mergeCells count="24">
    <mergeCell ref="A6:A7"/>
    <mergeCell ref="C6:I6"/>
    <mergeCell ref="J6:M6"/>
    <mergeCell ref="C7:G7"/>
    <mergeCell ref="A1:M1"/>
    <mergeCell ref="E2:G2"/>
    <mergeCell ref="A3:A4"/>
    <mergeCell ref="C3:I3"/>
    <mergeCell ref="J3:M3"/>
    <mergeCell ref="A21:A22"/>
    <mergeCell ref="C21:I21"/>
    <mergeCell ref="J21:M21"/>
    <mergeCell ref="C22:G22"/>
    <mergeCell ref="A9:A10"/>
    <mergeCell ref="C9:I9"/>
    <mergeCell ref="J9:M9"/>
    <mergeCell ref="A12:A13"/>
    <mergeCell ref="C12:I12"/>
    <mergeCell ref="J12:M12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75" zoomScaleNormal="75" workbookViewId="0">
      <selection activeCell="M24" sqref="M24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0" t="s">
        <v>13</v>
      </c>
      <c r="F2" s="20"/>
      <c r="G2" s="20"/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</row>
    <row r="3" spans="1:13" ht="20.100000000000001" customHeight="1" x14ac:dyDescent="0.25">
      <c r="A3" s="18">
        <v>44123</v>
      </c>
      <c r="B3" s="9" t="s">
        <v>9</v>
      </c>
      <c r="C3" s="15" t="s">
        <v>28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9" t="s">
        <v>10</v>
      </c>
      <c r="C4" s="9" t="s">
        <v>80</v>
      </c>
      <c r="D4" s="9" t="s">
        <v>81</v>
      </c>
      <c r="E4" s="9" t="s">
        <v>82</v>
      </c>
      <c r="F4" s="9" t="s">
        <v>83</v>
      </c>
      <c r="G4" s="9" t="s">
        <v>46</v>
      </c>
      <c r="H4" s="9" t="s">
        <v>84</v>
      </c>
      <c r="I4" s="9" t="s">
        <v>253</v>
      </c>
      <c r="J4" s="14">
        <f>K4*4+L4*9+M4*4</f>
        <v>887.3</v>
      </c>
      <c r="K4" s="9">
        <v>36.700000000000003</v>
      </c>
      <c r="L4" s="9">
        <v>33.700000000000003</v>
      </c>
      <c r="M4" s="9">
        <v>109.3</v>
      </c>
    </row>
    <row r="5" spans="1:13" ht="20.100000000000001" customHeight="1" x14ac:dyDescent="0.25">
      <c r="A5" s="2">
        <f>A3</f>
        <v>44123</v>
      </c>
      <c r="B5" s="9" t="s">
        <v>11</v>
      </c>
      <c r="C5" s="9" t="s">
        <v>16</v>
      </c>
      <c r="D5" s="9" t="s">
        <v>154</v>
      </c>
      <c r="E5" s="9" t="s">
        <v>230</v>
      </c>
      <c r="F5" s="9" t="s">
        <v>231</v>
      </c>
      <c r="G5" s="9" t="s">
        <v>135</v>
      </c>
      <c r="H5" s="3" t="s">
        <v>229</v>
      </c>
      <c r="I5" s="9"/>
      <c r="J5" s="14">
        <f>K5*4+L5*9+M5*4</f>
        <v>892.59999999999991</v>
      </c>
      <c r="K5" s="9">
        <v>31.9</v>
      </c>
      <c r="L5" s="9">
        <v>25.4</v>
      </c>
      <c r="M5" s="9">
        <v>134.1</v>
      </c>
    </row>
    <row r="6" spans="1:13" ht="20.100000000000001" customHeight="1" x14ac:dyDescent="0.25">
      <c r="A6" s="18">
        <f>A3+1</f>
        <v>44124</v>
      </c>
      <c r="B6" s="9" t="s">
        <v>9</v>
      </c>
      <c r="C6" s="15" t="s">
        <v>29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9" t="s">
        <v>10</v>
      </c>
      <c r="C7" s="9" t="s">
        <v>16</v>
      </c>
      <c r="D7" s="9" t="s">
        <v>85</v>
      </c>
      <c r="E7" s="9" t="s">
        <v>86</v>
      </c>
      <c r="F7" s="9" t="s">
        <v>240</v>
      </c>
      <c r="G7" s="9" t="s">
        <v>87</v>
      </c>
      <c r="H7" s="9" t="s">
        <v>88</v>
      </c>
      <c r="I7" s="9"/>
      <c r="J7" s="14">
        <f>K7*4+L7*9+M7*4</f>
        <v>953.80000000000007</v>
      </c>
      <c r="K7" s="9">
        <v>43.7</v>
      </c>
      <c r="L7" s="9">
        <v>28.2</v>
      </c>
      <c r="M7" s="9">
        <v>131.30000000000001</v>
      </c>
    </row>
    <row r="8" spans="1:13" ht="20.100000000000001" customHeight="1" x14ac:dyDescent="0.25">
      <c r="A8" s="2">
        <f>A5+1</f>
        <v>44124</v>
      </c>
      <c r="B8" s="9" t="s">
        <v>11</v>
      </c>
      <c r="C8" s="9" t="s">
        <v>16</v>
      </c>
      <c r="D8" s="9" t="s">
        <v>155</v>
      </c>
      <c r="E8" s="9" t="s">
        <v>186</v>
      </c>
      <c r="F8" s="9" t="s">
        <v>232</v>
      </c>
      <c r="G8" s="9" t="s">
        <v>136</v>
      </c>
      <c r="H8" s="9" t="s">
        <v>183</v>
      </c>
      <c r="I8" s="9"/>
      <c r="J8" s="14">
        <f>K8*4+L8*9+M8*4</f>
        <v>963.8</v>
      </c>
      <c r="K8" s="9">
        <v>30</v>
      </c>
      <c r="L8" s="9">
        <v>29.8</v>
      </c>
      <c r="M8" s="9">
        <v>143.9</v>
      </c>
    </row>
    <row r="9" spans="1:13" ht="20.100000000000001" customHeight="1" x14ac:dyDescent="0.25">
      <c r="A9" s="18">
        <f>A6+1</f>
        <v>44125</v>
      </c>
      <c r="B9" s="9" t="s">
        <v>9</v>
      </c>
      <c r="C9" s="15" t="s">
        <v>30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9" t="s">
        <v>10</v>
      </c>
      <c r="C10" s="9" t="s">
        <v>42</v>
      </c>
      <c r="D10" s="9" t="s">
        <v>92</v>
      </c>
      <c r="E10" s="9" t="s">
        <v>89</v>
      </c>
      <c r="F10" s="9" t="s">
        <v>90</v>
      </c>
      <c r="G10" s="9" t="s">
        <v>77</v>
      </c>
      <c r="H10" s="9" t="s">
        <v>91</v>
      </c>
      <c r="I10" s="9" t="s">
        <v>248</v>
      </c>
      <c r="J10" s="14">
        <f>K10*4+L10*9+M10*4</f>
        <v>898.7</v>
      </c>
      <c r="K10" s="9">
        <v>43.1</v>
      </c>
      <c r="L10" s="9">
        <v>35.1</v>
      </c>
      <c r="M10" s="9">
        <v>102.6</v>
      </c>
    </row>
    <row r="11" spans="1:13" ht="20.100000000000001" customHeight="1" x14ac:dyDescent="0.25">
      <c r="A11" s="2">
        <f>A8+1</f>
        <v>44125</v>
      </c>
      <c r="B11" s="9" t="s">
        <v>11</v>
      </c>
      <c r="C11" s="9" t="s">
        <v>48</v>
      </c>
      <c r="D11" s="9" t="s">
        <v>156</v>
      </c>
      <c r="E11" s="9" t="s">
        <v>197</v>
      </c>
      <c r="F11" s="9" t="s">
        <v>239</v>
      </c>
      <c r="G11" s="9" t="s">
        <v>138</v>
      </c>
      <c r="H11" s="9" t="s">
        <v>185</v>
      </c>
      <c r="I11" s="9"/>
      <c r="J11" s="14">
        <f>K11*4+L11*9+M11*4</f>
        <v>871</v>
      </c>
      <c r="K11" s="9">
        <v>37.200000000000003</v>
      </c>
      <c r="L11" s="9">
        <v>27</v>
      </c>
      <c r="M11" s="9">
        <v>119.8</v>
      </c>
    </row>
    <row r="12" spans="1:13" ht="19.5" customHeight="1" x14ac:dyDescent="0.25">
      <c r="A12" s="18">
        <f>A9+1</f>
        <v>44126</v>
      </c>
      <c r="B12" s="9" t="s">
        <v>9</v>
      </c>
      <c r="C12" s="15" t="s">
        <v>31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19"/>
      <c r="B13" s="9" t="s">
        <v>10</v>
      </c>
      <c r="C13" s="15" t="s">
        <v>97</v>
      </c>
      <c r="D13" s="16"/>
      <c r="E13" s="16"/>
      <c r="F13" s="16"/>
      <c r="G13" s="17"/>
      <c r="H13" s="9" t="s">
        <v>98</v>
      </c>
      <c r="I13" s="9"/>
      <c r="J13" s="14">
        <f>K13*4+L13*9+M13*4</f>
        <v>820.1</v>
      </c>
      <c r="K13" s="9">
        <v>26.8</v>
      </c>
      <c r="L13" s="9">
        <v>27.3</v>
      </c>
      <c r="M13" s="9">
        <v>116.8</v>
      </c>
    </row>
    <row r="14" spans="1:13" ht="20.100000000000001" customHeight="1" x14ac:dyDescent="0.25">
      <c r="A14" s="2">
        <f>A11+1</f>
        <v>44126</v>
      </c>
      <c r="B14" s="9" t="s">
        <v>11</v>
      </c>
      <c r="C14" s="9" t="s">
        <v>16</v>
      </c>
      <c r="D14" s="9" t="s">
        <v>158</v>
      </c>
      <c r="E14" s="9" t="s">
        <v>226</v>
      </c>
      <c r="F14" s="9" t="s">
        <v>238</v>
      </c>
      <c r="G14" s="9" t="s">
        <v>139</v>
      </c>
      <c r="H14" s="9" t="s">
        <v>123</v>
      </c>
      <c r="I14" s="9"/>
      <c r="J14" s="14">
        <f>K14*4+L14*9+M14*4</f>
        <v>995.09999999999991</v>
      </c>
      <c r="K14" s="9">
        <v>35.9</v>
      </c>
      <c r="L14" s="9">
        <v>29.9</v>
      </c>
      <c r="M14" s="9">
        <v>145.6</v>
      </c>
    </row>
    <row r="15" spans="1:13" ht="20.100000000000001" customHeight="1" x14ac:dyDescent="0.25">
      <c r="A15" s="7">
        <f>A12+1</f>
        <v>44127</v>
      </c>
      <c r="B15" s="9" t="s">
        <v>9</v>
      </c>
      <c r="C15" s="15" t="s">
        <v>32</v>
      </c>
      <c r="D15" s="16"/>
      <c r="E15" s="16"/>
      <c r="F15" s="16"/>
      <c r="G15" s="26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8" t="s">
        <v>15</v>
      </c>
      <c r="B16" s="9" t="s">
        <v>10</v>
      </c>
      <c r="C16" s="9" t="s">
        <v>16</v>
      </c>
      <c r="D16" s="9" t="s">
        <v>96</v>
      </c>
      <c r="E16" s="9" t="s">
        <v>93</v>
      </c>
      <c r="F16" s="12" t="s">
        <v>225</v>
      </c>
      <c r="G16" s="9" t="s">
        <v>95</v>
      </c>
      <c r="H16" s="9" t="s">
        <v>94</v>
      </c>
      <c r="I16" s="14" t="s">
        <v>254</v>
      </c>
      <c r="J16" s="14">
        <f>K16*4+L16*9+M16*4</f>
        <v>870.59999999999991</v>
      </c>
      <c r="K16" s="9">
        <v>27.3</v>
      </c>
      <c r="L16" s="9">
        <v>25</v>
      </c>
      <c r="M16" s="9">
        <v>134.1</v>
      </c>
    </row>
    <row r="17" spans="1:13" ht="20.100000000000001" customHeight="1" x14ac:dyDescent="0.25">
      <c r="A17" s="2">
        <f>A14+1</f>
        <v>44127</v>
      </c>
      <c r="B17" s="9" t="s">
        <v>11</v>
      </c>
      <c r="C17" s="9" t="s">
        <v>16</v>
      </c>
      <c r="D17" s="9" t="s">
        <v>159</v>
      </c>
      <c r="E17" s="9" t="s">
        <v>203</v>
      </c>
      <c r="F17" s="9" t="s">
        <v>194</v>
      </c>
      <c r="G17" s="9" t="s">
        <v>77</v>
      </c>
      <c r="H17" s="9" t="s">
        <v>182</v>
      </c>
      <c r="I17" s="9"/>
      <c r="J17" s="14">
        <f>K17*4+L17*9+M17*4</f>
        <v>837.8</v>
      </c>
      <c r="K17" s="9">
        <v>30.3</v>
      </c>
      <c r="L17" s="9">
        <v>19.8</v>
      </c>
      <c r="M17" s="9">
        <v>134.6</v>
      </c>
    </row>
    <row r="18" spans="1:13" ht="20.100000000000001" customHeight="1" x14ac:dyDescent="0.25">
      <c r="A18" s="18">
        <f>A15+1</f>
        <v>44128</v>
      </c>
      <c r="B18" s="9" t="s">
        <v>9</v>
      </c>
      <c r="C18" s="15" t="s">
        <v>33</v>
      </c>
      <c r="D18" s="16"/>
      <c r="E18" s="16"/>
      <c r="F18" s="16"/>
      <c r="G18" s="16"/>
      <c r="H18" s="16"/>
      <c r="I18" s="17"/>
      <c r="J18" s="15"/>
      <c r="K18" s="16"/>
      <c r="L18" s="16"/>
      <c r="M18" s="17"/>
    </row>
    <row r="19" spans="1:13" ht="20.100000000000001" customHeight="1" x14ac:dyDescent="0.25">
      <c r="A19" s="22"/>
      <c r="B19" s="5" t="s">
        <v>10</v>
      </c>
      <c r="C19" s="9" t="s">
        <v>16</v>
      </c>
      <c r="D19" s="9" t="s">
        <v>157</v>
      </c>
      <c r="E19" s="9" t="s">
        <v>219</v>
      </c>
      <c r="F19" s="9" t="s">
        <v>211</v>
      </c>
      <c r="G19" s="9" t="s">
        <v>100</v>
      </c>
      <c r="H19" s="5" t="s">
        <v>126</v>
      </c>
      <c r="I19" s="5"/>
      <c r="J19" s="14">
        <f>K19*4+L19*9+M19*4</f>
        <v>987.5</v>
      </c>
      <c r="K19" s="5">
        <v>30.6</v>
      </c>
      <c r="L19" s="5">
        <v>25.9</v>
      </c>
      <c r="M19" s="5">
        <v>158</v>
      </c>
    </row>
    <row r="20" spans="1:13" s="6" customFormat="1" ht="20.100000000000001" customHeight="1" x14ac:dyDescent="0.25">
      <c r="A20" s="2">
        <f>A17+1</f>
        <v>44128</v>
      </c>
      <c r="B20" s="9" t="s">
        <v>11</v>
      </c>
      <c r="C20" s="9" t="s">
        <v>16</v>
      </c>
      <c r="D20" s="9" t="s">
        <v>161</v>
      </c>
      <c r="E20" s="9" t="s">
        <v>223</v>
      </c>
      <c r="F20" s="9" t="s">
        <v>228</v>
      </c>
      <c r="G20" s="9" t="s">
        <v>139</v>
      </c>
      <c r="H20" s="9" t="s">
        <v>175</v>
      </c>
      <c r="I20" s="9"/>
      <c r="J20" s="14">
        <f>K20*4+L20*9+M20*4</f>
        <v>861.39999999999986</v>
      </c>
      <c r="K20" s="9">
        <v>38.9</v>
      </c>
      <c r="L20" s="9">
        <v>29.4</v>
      </c>
      <c r="M20" s="9">
        <v>110.3</v>
      </c>
    </row>
    <row r="21" spans="1:13" ht="20.100000000000001" customHeight="1" x14ac:dyDescent="0.25">
      <c r="A21" s="19">
        <f>A18+1</f>
        <v>44129</v>
      </c>
      <c r="B21" s="4" t="s">
        <v>9</v>
      </c>
      <c r="C21" s="23" t="s">
        <v>34</v>
      </c>
      <c r="D21" s="24"/>
      <c r="E21" s="24"/>
      <c r="F21" s="24"/>
      <c r="G21" s="24"/>
      <c r="H21" s="24"/>
      <c r="I21" s="25"/>
      <c r="J21" s="15"/>
      <c r="K21" s="16"/>
      <c r="L21" s="16"/>
      <c r="M21" s="17"/>
    </row>
    <row r="22" spans="1:13" ht="20.100000000000001" customHeight="1" x14ac:dyDescent="0.25">
      <c r="A22" s="22"/>
      <c r="B22" s="9" t="s">
        <v>10</v>
      </c>
      <c r="C22" s="15" t="s">
        <v>144</v>
      </c>
      <c r="D22" s="16"/>
      <c r="E22" s="16"/>
      <c r="F22" s="16"/>
      <c r="G22" s="17"/>
      <c r="H22" s="9" t="s">
        <v>169</v>
      </c>
      <c r="I22" s="9"/>
      <c r="J22" s="14">
        <f>K22*4+L22*9+M22*4</f>
        <v>804.2</v>
      </c>
      <c r="K22" s="9">
        <v>32.299999999999997</v>
      </c>
      <c r="L22" s="9">
        <v>26.6</v>
      </c>
      <c r="M22" s="9">
        <v>108.9</v>
      </c>
    </row>
    <row r="23" spans="1:13" ht="20.100000000000001" customHeight="1" x14ac:dyDescent="0.25">
      <c r="A23" s="2">
        <f>A20+1</f>
        <v>44129</v>
      </c>
      <c r="B23" s="9" t="s">
        <v>11</v>
      </c>
      <c r="C23" s="9" t="s">
        <v>16</v>
      </c>
      <c r="D23" s="9" t="s">
        <v>162</v>
      </c>
      <c r="E23" s="9" t="s">
        <v>195</v>
      </c>
      <c r="F23" s="9" t="s">
        <v>224</v>
      </c>
      <c r="G23" s="9" t="s">
        <v>95</v>
      </c>
      <c r="H23" s="9" t="s">
        <v>176</v>
      </c>
      <c r="I23" s="9"/>
      <c r="J23" s="14">
        <f>K23*4+L23*9+M23*4</f>
        <v>984.3</v>
      </c>
      <c r="K23" s="9">
        <v>30.1</v>
      </c>
      <c r="L23" s="9">
        <v>31.5</v>
      </c>
      <c r="M23" s="9">
        <v>145.1</v>
      </c>
    </row>
  </sheetData>
  <mergeCells count="24">
    <mergeCell ref="A6:A7"/>
    <mergeCell ref="C6:I6"/>
    <mergeCell ref="J6:M6"/>
    <mergeCell ref="A1:M1"/>
    <mergeCell ref="E2:G2"/>
    <mergeCell ref="A3:A4"/>
    <mergeCell ref="C3:I3"/>
    <mergeCell ref="J3:M3"/>
    <mergeCell ref="A21:A22"/>
    <mergeCell ref="C21:I21"/>
    <mergeCell ref="J21:M21"/>
    <mergeCell ref="C22:G22"/>
    <mergeCell ref="A9:A10"/>
    <mergeCell ref="C9:I9"/>
    <mergeCell ref="J9:M9"/>
    <mergeCell ref="A12:A13"/>
    <mergeCell ref="C12:I12"/>
    <mergeCell ref="J12:M12"/>
    <mergeCell ref="C13:G13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75" zoomScaleNormal="75" workbookViewId="0">
      <selection activeCell="N12" sqref="N12"/>
    </sheetView>
  </sheetViews>
  <sheetFormatPr defaultRowHeight="16.5" x14ac:dyDescent="0.25"/>
  <cols>
    <col min="1" max="1" width="7.87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20.100000000000001" customHeight="1" x14ac:dyDescent="0.25">
      <c r="A2" s="4" t="s">
        <v>0</v>
      </c>
      <c r="B2" s="4" t="s">
        <v>1</v>
      </c>
      <c r="C2" s="4" t="s">
        <v>2</v>
      </c>
      <c r="D2" s="4" t="s">
        <v>12</v>
      </c>
      <c r="E2" s="20" t="s">
        <v>13</v>
      </c>
      <c r="F2" s="20"/>
      <c r="G2" s="20"/>
      <c r="H2" s="4" t="s">
        <v>3</v>
      </c>
      <c r="I2" s="4" t="s">
        <v>4</v>
      </c>
      <c r="J2" s="4" t="s">
        <v>5</v>
      </c>
      <c r="K2" s="4" t="s">
        <v>6</v>
      </c>
      <c r="L2" s="4" t="s">
        <v>7</v>
      </c>
      <c r="M2" s="4" t="s">
        <v>8</v>
      </c>
    </row>
    <row r="3" spans="1:13" ht="20.100000000000001" customHeight="1" x14ac:dyDescent="0.25">
      <c r="A3" s="18">
        <v>44130</v>
      </c>
      <c r="B3" s="9" t="s">
        <v>9</v>
      </c>
      <c r="C3" s="15" t="s">
        <v>35</v>
      </c>
      <c r="D3" s="16"/>
      <c r="E3" s="16"/>
      <c r="F3" s="16"/>
      <c r="G3" s="16"/>
      <c r="H3" s="16"/>
      <c r="I3" s="17"/>
      <c r="J3" s="15"/>
      <c r="K3" s="16"/>
      <c r="L3" s="16"/>
      <c r="M3" s="17"/>
    </row>
    <row r="4" spans="1:13" ht="20.100000000000001" customHeight="1" x14ac:dyDescent="0.25">
      <c r="A4" s="22"/>
      <c r="B4" s="9" t="s">
        <v>10</v>
      </c>
      <c r="C4" s="9" t="s">
        <v>62</v>
      </c>
      <c r="D4" s="9" t="s">
        <v>115</v>
      </c>
      <c r="E4" s="9" t="s">
        <v>111</v>
      </c>
      <c r="F4" s="9" t="s">
        <v>112</v>
      </c>
      <c r="G4" s="9" t="s">
        <v>113</v>
      </c>
      <c r="H4" s="9" t="s">
        <v>114</v>
      </c>
      <c r="I4" s="14" t="s">
        <v>251</v>
      </c>
      <c r="J4" s="14">
        <f>K4*4+L4*9+M4*4</f>
        <v>818.8</v>
      </c>
      <c r="K4" s="9">
        <v>36.1</v>
      </c>
      <c r="L4" s="9">
        <v>26</v>
      </c>
      <c r="M4" s="9">
        <v>110.1</v>
      </c>
    </row>
    <row r="5" spans="1:13" ht="20.100000000000001" customHeight="1" x14ac:dyDescent="0.25">
      <c r="A5" s="2">
        <f>A3</f>
        <v>44130</v>
      </c>
      <c r="B5" s="9" t="s">
        <v>11</v>
      </c>
      <c r="C5" s="9" t="s">
        <v>48</v>
      </c>
      <c r="D5" s="9" t="s">
        <v>163</v>
      </c>
      <c r="E5" s="9" t="s">
        <v>188</v>
      </c>
      <c r="F5" s="9" t="s">
        <v>215</v>
      </c>
      <c r="G5" s="9" t="s">
        <v>142</v>
      </c>
      <c r="H5" s="9" t="s">
        <v>171</v>
      </c>
      <c r="I5" s="9"/>
      <c r="J5" s="14">
        <f>K5*4+L5*9+M5*4</f>
        <v>871.8</v>
      </c>
      <c r="K5" s="9">
        <v>33.299999999999997</v>
      </c>
      <c r="L5" s="9">
        <v>29.8</v>
      </c>
      <c r="M5" s="9">
        <v>117.6</v>
      </c>
    </row>
    <row r="6" spans="1:13" ht="20.100000000000001" customHeight="1" x14ac:dyDescent="0.25">
      <c r="A6" s="18">
        <f>A3+1</f>
        <v>44131</v>
      </c>
      <c r="B6" s="9" t="s">
        <v>9</v>
      </c>
      <c r="C6" s="15" t="s">
        <v>255</v>
      </c>
      <c r="D6" s="16"/>
      <c r="E6" s="16"/>
      <c r="F6" s="16"/>
      <c r="G6" s="16"/>
      <c r="H6" s="16"/>
      <c r="I6" s="17"/>
      <c r="J6" s="15"/>
      <c r="K6" s="16"/>
      <c r="L6" s="16"/>
      <c r="M6" s="17"/>
    </row>
    <row r="7" spans="1:13" ht="20.100000000000001" customHeight="1" x14ac:dyDescent="0.25">
      <c r="A7" s="22"/>
      <c r="B7" s="9" t="s">
        <v>10</v>
      </c>
      <c r="C7" s="9" t="s">
        <v>48</v>
      </c>
      <c r="D7" s="9" t="s">
        <v>107</v>
      </c>
      <c r="E7" s="9" t="s">
        <v>108</v>
      </c>
      <c r="F7" s="9" t="s">
        <v>109</v>
      </c>
      <c r="G7" s="9" t="s">
        <v>110</v>
      </c>
      <c r="H7" s="9" t="s">
        <v>117</v>
      </c>
      <c r="I7" s="9"/>
      <c r="J7" s="14">
        <f>K7*4+L7*9+M7*4</f>
        <v>942.6</v>
      </c>
      <c r="K7" s="9">
        <v>35.700000000000003</v>
      </c>
      <c r="L7" s="9">
        <v>27.8</v>
      </c>
      <c r="M7" s="9">
        <v>137.4</v>
      </c>
    </row>
    <row r="8" spans="1:13" ht="20.100000000000001" customHeight="1" x14ac:dyDescent="0.25">
      <c r="A8" s="2">
        <f>A5+1</f>
        <v>44131</v>
      </c>
      <c r="B8" s="9" t="s">
        <v>11</v>
      </c>
      <c r="C8" s="9" t="s">
        <v>48</v>
      </c>
      <c r="D8" s="9" t="s">
        <v>234</v>
      </c>
      <c r="E8" s="9" t="s">
        <v>233</v>
      </c>
      <c r="F8" s="9" t="s">
        <v>216</v>
      </c>
      <c r="G8" s="9" t="s">
        <v>140</v>
      </c>
      <c r="H8" s="9" t="s">
        <v>172</v>
      </c>
      <c r="I8" s="9"/>
      <c r="J8" s="14">
        <f>K8*4+L8*9+M8*4</f>
        <v>842.80000000000007</v>
      </c>
      <c r="K8" s="9">
        <v>39.5</v>
      </c>
      <c r="L8" s="9">
        <v>26.8</v>
      </c>
      <c r="M8" s="9">
        <v>110.9</v>
      </c>
    </row>
    <row r="9" spans="1:13" ht="20.100000000000001" customHeight="1" x14ac:dyDescent="0.25">
      <c r="A9" s="18">
        <f>A6+1</f>
        <v>44132</v>
      </c>
      <c r="B9" s="9" t="s">
        <v>9</v>
      </c>
      <c r="C9" s="15" t="s">
        <v>36</v>
      </c>
      <c r="D9" s="16"/>
      <c r="E9" s="16"/>
      <c r="F9" s="16"/>
      <c r="G9" s="16"/>
      <c r="H9" s="16"/>
      <c r="I9" s="17"/>
      <c r="J9" s="15"/>
      <c r="K9" s="16"/>
      <c r="L9" s="16"/>
      <c r="M9" s="17"/>
    </row>
    <row r="10" spans="1:13" ht="20.100000000000001" customHeight="1" x14ac:dyDescent="0.25">
      <c r="A10" s="22"/>
      <c r="B10" s="9" t="s">
        <v>10</v>
      </c>
      <c r="C10" s="9" t="s">
        <v>102</v>
      </c>
      <c r="D10" s="9" t="s">
        <v>103</v>
      </c>
      <c r="E10" s="9" t="s">
        <v>104</v>
      </c>
      <c r="F10" s="9" t="s">
        <v>235</v>
      </c>
      <c r="G10" s="9" t="s">
        <v>105</v>
      </c>
      <c r="H10" s="9" t="s">
        <v>106</v>
      </c>
      <c r="I10" s="9" t="s">
        <v>249</v>
      </c>
      <c r="J10" s="14">
        <f>K10*4+L10*9+M10*4</f>
        <v>910.8</v>
      </c>
      <c r="K10" s="9">
        <v>39.9</v>
      </c>
      <c r="L10" s="9">
        <v>28.8</v>
      </c>
      <c r="M10" s="9">
        <v>123</v>
      </c>
    </row>
    <row r="11" spans="1:13" ht="20.100000000000001" customHeight="1" x14ac:dyDescent="0.25">
      <c r="A11" s="2">
        <f>A8+1</f>
        <v>44132</v>
      </c>
      <c r="B11" s="9" t="s">
        <v>11</v>
      </c>
      <c r="C11" s="9" t="s">
        <v>16</v>
      </c>
      <c r="D11" s="9" t="s">
        <v>164</v>
      </c>
      <c r="E11" s="9" t="s">
        <v>236</v>
      </c>
      <c r="F11" s="9" t="s">
        <v>237</v>
      </c>
      <c r="G11" s="9" t="s">
        <v>137</v>
      </c>
      <c r="H11" s="9" t="s">
        <v>174</v>
      </c>
      <c r="I11" s="9"/>
      <c r="J11" s="14">
        <f>K11*4+L11*9+M11*4</f>
        <v>814.9</v>
      </c>
      <c r="K11" s="9">
        <v>32</v>
      </c>
      <c r="L11" s="9">
        <v>26.1</v>
      </c>
      <c r="M11" s="9">
        <v>113</v>
      </c>
    </row>
    <row r="12" spans="1:13" ht="19.5" customHeight="1" x14ac:dyDescent="0.25">
      <c r="A12" s="18">
        <f>A9+1</f>
        <v>44133</v>
      </c>
      <c r="B12" s="9" t="s">
        <v>9</v>
      </c>
      <c r="C12" s="15" t="s">
        <v>37</v>
      </c>
      <c r="D12" s="16"/>
      <c r="E12" s="16"/>
      <c r="F12" s="16"/>
      <c r="G12" s="16"/>
      <c r="H12" s="16"/>
      <c r="I12" s="17"/>
      <c r="J12" s="15"/>
      <c r="K12" s="16"/>
      <c r="L12" s="16"/>
      <c r="M12" s="17"/>
    </row>
    <row r="13" spans="1:13" ht="20.100000000000001" customHeight="1" x14ac:dyDescent="0.25">
      <c r="A13" s="19"/>
      <c r="B13" s="9" t="s">
        <v>10</v>
      </c>
      <c r="C13" s="15" t="s">
        <v>118</v>
      </c>
      <c r="D13" s="16"/>
      <c r="E13" s="16"/>
      <c r="F13" s="16"/>
      <c r="G13" s="17"/>
      <c r="H13" s="9" t="s">
        <v>119</v>
      </c>
      <c r="I13" s="9"/>
      <c r="J13" s="14">
        <f>K13*4+L13*9+M13*4</f>
        <v>822.2</v>
      </c>
      <c r="K13" s="9">
        <v>31.1</v>
      </c>
      <c r="L13" s="9">
        <v>29</v>
      </c>
      <c r="M13" s="9">
        <v>109.2</v>
      </c>
    </row>
    <row r="14" spans="1:13" ht="20.100000000000001" customHeight="1" x14ac:dyDescent="0.25">
      <c r="A14" s="2">
        <f>A11+1</f>
        <v>44133</v>
      </c>
      <c r="B14" s="9" t="s">
        <v>11</v>
      </c>
      <c r="C14" s="9" t="s">
        <v>16</v>
      </c>
      <c r="D14" s="9" t="s">
        <v>165</v>
      </c>
      <c r="E14" s="9" t="s">
        <v>209</v>
      </c>
      <c r="F14" s="9" t="s">
        <v>212</v>
      </c>
      <c r="G14" s="9" t="s">
        <v>141</v>
      </c>
      <c r="H14" s="11" t="s">
        <v>124</v>
      </c>
      <c r="I14" s="9"/>
      <c r="J14" s="14">
        <f>K14*4+L14*9+M14*4</f>
        <v>972.9</v>
      </c>
      <c r="K14" s="9">
        <v>37.1</v>
      </c>
      <c r="L14" s="9">
        <v>30.9</v>
      </c>
      <c r="M14" s="9">
        <v>136.6</v>
      </c>
    </row>
    <row r="15" spans="1:13" ht="20.100000000000001" customHeight="1" x14ac:dyDescent="0.25">
      <c r="A15" s="7">
        <f>A12+1</f>
        <v>44134</v>
      </c>
      <c r="B15" s="9" t="s">
        <v>9</v>
      </c>
      <c r="C15" s="15" t="s">
        <v>38</v>
      </c>
      <c r="D15" s="16"/>
      <c r="E15" s="16"/>
      <c r="F15" s="16"/>
      <c r="G15" s="26"/>
      <c r="H15" s="16"/>
      <c r="I15" s="17"/>
      <c r="J15" s="15"/>
      <c r="K15" s="16"/>
      <c r="L15" s="16"/>
      <c r="M15" s="17"/>
    </row>
    <row r="16" spans="1:13" ht="20.100000000000001" customHeight="1" x14ac:dyDescent="0.25">
      <c r="A16" s="8" t="s">
        <v>15</v>
      </c>
      <c r="B16" s="9" t="s">
        <v>10</v>
      </c>
      <c r="C16" s="9" t="s">
        <v>48</v>
      </c>
      <c r="D16" s="9" t="s">
        <v>116</v>
      </c>
      <c r="E16" s="9" t="s">
        <v>99</v>
      </c>
      <c r="F16" s="9" t="s">
        <v>120</v>
      </c>
      <c r="G16" s="9" t="s">
        <v>100</v>
      </c>
      <c r="H16" s="9" t="s">
        <v>101</v>
      </c>
      <c r="I16" s="9" t="s">
        <v>250</v>
      </c>
      <c r="J16" s="14">
        <f>K16*4+L16*9+M16*4</f>
        <v>822.4</v>
      </c>
      <c r="K16" s="9">
        <v>31.3</v>
      </c>
      <c r="L16" s="9">
        <v>25.2</v>
      </c>
      <c r="M16" s="9">
        <v>117.6</v>
      </c>
    </row>
    <row r="17" spans="1:13" ht="20.100000000000001" customHeight="1" x14ac:dyDescent="0.25">
      <c r="A17" s="2">
        <f>A14+1</f>
        <v>44134</v>
      </c>
      <c r="B17" s="9" t="s">
        <v>11</v>
      </c>
      <c r="C17" s="9" t="s">
        <v>16</v>
      </c>
      <c r="D17" s="9" t="s">
        <v>160</v>
      </c>
      <c r="E17" s="9" t="s">
        <v>213</v>
      </c>
      <c r="F17" s="9" t="s">
        <v>214</v>
      </c>
      <c r="G17" s="4" t="s">
        <v>143</v>
      </c>
      <c r="H17" s="9" t="s">
        <v>180</v>
      </c>
      <c r="I17" s="9"/>
      <c r="J17" s="14">
        <f>K17*4+L17*9+M17*4</f>
        <v>904.2</v>
      </c>
      <c r="K17" s="9">
        <v>35</v>
      </c>
      <c r="L17" s="9">
        <v>29.4</v>
      </c>
      <c r="M17" s="9">
        <v>124.9</v>
      </c>
    </row>
    <row r="18" spans="1:13" ht="20.100000000000001" customHeight="1" x14ac:dyDescent="0.25">
      <c r="A18" s="18">
        <f>A15+1</f>
        <v>44135</v>
      </c>
      <c r="B18" s="9" t="s">
        <v>9</v>
      </c>
      <c r="C18" s="15" t="s">
        <v>39</v>
      </c>
      <c r="D18" s="16"/>
      <c r="E18" s="16"/>
      <c r="F18" s="16"/>
      <c r="G18" s="16"/>
      <c r="H18" s="16"/>
      <c r="I18" s="17"/>
      <c r="J18" s="15"/>
      <c r="K18" s="16"/>
      <c r="L18" s="16"/>
      <c r="M18" s="17"/>
    </row>
    <row r="19" spans="1:13" ht="20.100000000000001" customHeight="1" x14ac:dyDescent="0.25">
      <c r="A19" s="22"/>
      <c r="B19" s="5" t="s">
        <v>10</v>
      </c>
      <c r="C19" s="9" t="s">
        <v>127</v>
      </c>
      <c r="D19" s="9" t="s">
        <v>167</v>
      </c>
      <c r="E19" s="9" t="s">
        <v>199</v>
      </c>
      <c r="F19" s="9" t="s">
        <v>206</v>
      </c>
      <c r="G19" s="9" t="s">
        <v>132</v>
      </c>
      <c r="H19" s="5" t="s">
        <v>131</v>
      </c>
      <c r="I19" s="5"/>
      <c r="J19" s="14">
        <f>K19*4+L19*9+M19*4</f>
        <v>977.2</v>
      </c>
      <c r="K19" s="5">
        <v>41.2</v>
      </c>
      <c r="L19" s="5">
        <v>34.799999999999997</v>
      </c>
      <c r="M19" s="5">
        <v>124.8</v>
      </c>
    </row>
    <row r="20" spans="1:13" s="6" customFormat="1" ht="20.100000000000001" customHeight="1" x14ac:dyDescent="0.25">
      <c r="A20" s="2">
        <f>A17+1</f>
        <v>44135</v>
      </c>
      <c r="B20" s="9" t="s">
        <v>11</v>
      </c>
      <c r="C20" s="9" t="s">
        <v>127</v>
      </c>
      <c r="D20" s="9" t="s">
        <v>166</v>
      </c>
      <c r="E20" s="9" t="s">
        <v>205</v>
      </c>
      <c r="F20" s="9" t="s">
        <v>207</v>
      </c>
      <c r="G20" s="9" t="s">
        <v>135</v>
      </c>
      <c r="H20" s="9" t="s">
        <v>173</v>
      </c>
      <c r="I20" s="9"/>
      <c r="J20" s="14">
        <f>K20*4+L20*9+M20*4</f>
        <v>809.7</v>
      </c>
      <c r="K20" s="9">
        <v>36.4</v>
      </c>
      <c r="L20" s="9">
        <v>22.5</v>
      </c>
      <c r="M20" s="9">
        <v>115.4</v>
      </c>
    </row>
  </sheetData>
  <mergeCells count="20">
    <mergeCell ref="A6:A7"/>
    <mergeCell ref="C6:I6"/>
    <mergeCell ref="J6:M6"/>
    <mergeCell ref="A1:M1"/>
    <mergeCell ref="E2:G2"/>
    <mergeCell ref="A3:A4"/>
    <mergeCell ref="C3:I3"/>
    <mergeCell ref="J3:M3"/>
    <mergeCell ref="A9:A10"/>
    <mergeCell ref="C9:I9"/>
    <mergeCell ref="J9:M9"/>
    <mergeCell ref="A12:A13"/>
    <mergeCell ref="C12:I12"/>
    <mergeCell ref="J12:M12"/>
    <mergeCell ref="C13:G13"/>
    <mergeCell ref="C15:I15"/>
    <mergeCell ref="J15:M15"/>
    <mergeCell ref="A18:A19"/>
    <mergeCell ref="C18:I18"/>
    <mergeCell ref="J18:M1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10-1</vt:lpstr>
      <vt:lpstr>10-2</vt:lpstr>
      <vt:lpstr>10-3</vt:lpstr>
      <vt:lpstr>10-4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2020-09-21T00:29:51Z</cp:lastPrinted>
  <dcterms:created xsi:type="dcterms:W3CDTF">2019-09-11T00:38:30Z</dcterms:created>
  <dcterms:modified xsi:type="dcterms:W3CDTF">2020-09-28T03:37:09Z</dcterms:modified>
</cp:coreProperties>
</file>