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70" windowHeight="9555" activeTab="3"/>
  </bookViews>
  <sheets>
    <sheet name="10-1" sheetId="1" r:id="rId1"/>
    <sheet name="10-2" sheetId="2" r:id="rId2"/>
    <sheet name="10-3" sheetId="3" r:id="rId3"/>
    <sheet name="10-4" sheetId="4" r:id="rId4"/>
  </sheets>
  <calcPr calcId="162913"/>
</workbook>
</file>

<file path=xl/calcChain.xml><?xml version="1.0" encoding="utf-8"?>
<calcChain xmlns="http://schemas.openxmlformats.org/spreadsheetml/2006/main">
  <c r="J20" i="4" l="1"/>
  <c r="J19" i="4"/>
  <c r="J17" i="4"/>
  <c r="J16" i="4"/>
  <c r="J14" i="4"/>
  <c r="J13" i="4"/>
  <c r="J11" i="4"/>
  <c r="J10" i="4"/>
  <c r="J8" i="4"/>
  <c r="J7" i="4"/>
  <c r="J5" i="4"/>
  <c r="J4" i="4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J13" i="1"/>
  <c r="J11" i="1"/>
  <c r="J10" i="1"/>
  <c r="J8" i="1"/>
  <c r="J7" i="1"/>
  <c r="J5" i="1"/>
  <c r="J4" i="1"/>
  <c r="A6" i="4" l="1"/>
  <c r="A9" i="4" s="1"/>
  <c r="A12" i="4" s="1"/>
  <c r="A15" i="4" s="1"/>
  <c r="A18" i="4" s="1"/>
  <c r="A5" i="4"/>
  <c r="A8" i="4" s="1"/>
  <c r="A11" i="4" s="1"/>
  <c r="A14" i="4" s="1"/>
  <c r="A17" i="4" s="1"/>
  <c r="A20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6" i="1"/>
  <c r="A5" i="1" l="1"/>
  <c r="A8" i="1" l="1"/>
  <c r="A11" i="1" s="1"/>
  <c r="A14" i="1" s="1"/>
  <c r="A9" i="1"/>
  <c r="A12" i="1" s="1"/>
</calcChain>
</file>

<file path=xl/sharedStrings.xml><?xml version="1.0" encoding="utf-8"?>
<sst xmlns="http://schemas.openxmlformats.org/spreadsheetml/2006/main" count="413" uniqueCount="263">
  <si>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</si>
  <si>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</si>
  <si>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</si>
  <si>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</si>
  <si>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</si>
  <si>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</si>
  <si>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</si>
  <si>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</si>
  <si>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</si>
  <si>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</si>
  <si>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</si>
  <si>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</si>
  <si>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</si>
  <si>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</si>
  <si>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白米飯</t>
    <phoneticPr fontId="1" type="noConversion"/>
  </si>
  <si>
    <t>玉米蛋餅、五穀芝麻米漿</t>
    <phoneticPr fontId="1" type="noConversion"/>
  </si>
  <si>
    <t>淨                                空</t>
    <phoneticPr fontId="1" type="noConversion"/>
  </si>
  <si>
    <t>手捲、十穀米漿</t>
    <phoneticPr fontId="1" type="noConversion"/>
  </si>
  <si>
    <t>巧克力厚片、餐包、牛奶</t>
    <phoneticPr fontId="1" type="noConversion"/>
  </si>
  <si>
    <t>饅頭夾起司蛋、紅茶豆漿</t>
    <phoneticPr fontId="1" type="noConversion"/>
  </si>
  <si>
    <t>蜂蜜蛋糕、鮮奶茶</t>
    <phoneticPr fontId="1" type="noConversion"/>
  </si>
  <si>
    <t>起司蛋堡、阿華田</t>
    <phoneticPr fontId="1" type="noConversion"/>
  </si>
  <si>
    <t>法國吐司、立頓奶茶</t>
    <phoneticPr fontId="1" type="noConversion"/>
  </si>
  <si>
    <t>羅勒抓餅、豆漿</t>
    <phoneticPr fontId="1" type="noConversion"/>
  </si>
  <si>
    <t>藍莓吐司、杯子蛋糕、可可亞</t>
    <phoneticPr fontId="1" type="noConversion"/>
  </si>
  <si>
    <t>白米飯</t>
    <phoneticPr fontId="1" type="noConversion"/>
  </si>
  <si>
    <t>炒 油 菜</t>
    <phoneticPr fontId="1" type="noConversion"/>
  </si>
  <si>
    <t>香菇蒸蛋</t>
    <phoneticPr fontId="1" type="noConversion"/>
  </si>
  <si>
    <t>炒高麗菜</t>
    <phoneticPr fontId="1" type="noConversion"/>
  </si>
  <si>
    <t>泰式豆包×1</t>
    <phoneticPr fontId="1" type="noConversion"/>
  </si>
  <si>
    <t>芋圓蒟蒻綠豆甜湯</t>
    <phoneticPr fontId="1" type="noConversion"/>
  </si>
  <si>
    <t>綜合甜湯</t>
    <phoneticPr fontId="1" type="noConversion"/>
  </si>
  <si>
    <t>白米飯</t>
    <phoneticPr fontId="1" type="noConversion"/>
  </si>
  <si>
    <t>炒青花菜</t>
    <phoneticPr fontId="1" type="noConversion"/>
  </si>
  <si>
    <t>粉粿愛玉甜湯</t>
    <phoneticPr fontId="1" type="noConversion"/>
  </si>
  <si>
    <t>炒青江菜</t>
    <phoneticPr fontId="1" type="noConversion"/>
  </si>
  <si>
    <t>炒小白菜</t>
    <phoneticPr fontId="1" type="noConversion"/>
  </si>
  <si>
    <t>炒高麗菜</t>
    <phoneticPr fontId="1" type="noConversion"/>
  </si>
  <si>
    <t>炒 油 菜</t>
    <phoneticPr fontId="1" type="noConversion"/>
  </si>
  <si>
    <t>炒青江菜</t>
    <phoneticPr fontId="1" type="noConversion"/>
  </si>
  <si>
    <t>炒小白菜</t>
    <phoneticPr fontId="1" type="noConversion"/>
  </si>
  <si>
    <t>炒青江菜</t>
    <phoneticPr fontId="1" type="noConversion"/>
  </si>
  <si>
    <t>紫菜蛋花</t>
    <phoneticPr fontId="1" type="noConversion"/>
  </si>
  <si>
    <t>豆薯蛋花</t>
    <phoneticPr fontId="1" type="noConversion"/>
  </si>
  <si>
    <t>味噌豆腐</t>
    <phoneticPr fontId="1" type="noConversion"/>
  </si>
  <si>
    <t>養 生 湯</t>
    <phoneticPr fontId="1" type="noConversion"/>
  </si>
  <si>
    <t>當歸素羊肉</t>
    <phoneticPr fontId="1" type="noConversion"/>
  </si>
  <si>
    <t>青菜蛋花</t>
    <phoneticPr fontId="1" type="noConversion"/>
  </si>
  <si>
    <t>紅蘿蔔炒蛋</t>
    <phoneticPr fontId="1" type="noConversion"/>
  </si>
  <si>
    <t>九塔茄子</t>
    <phoneticPr fontId="1" type="noConversion"/>
  </si>
  <si>
    <t>梅粉地瓜條</t>
    <phoneticPr fontId="1" type="noConversion"/>
  </si>
  <si>
    <t>鮮蔬蘿蔔糕</t>
    <phoneticPr fontId="1" type="noConversion"/>
  </si>
  <si>
    <t>蜜汁烤麩</t>
    <phoneticPr fontId="1" type="noConversion"/>
  </si>
  <si>
    <t>白 菜 滷</t>
    <phoneticPr fontId="1" type="noConversion"/>
  </si>
  <si>
    <t>九塔海茸</t>
    <phoneticPr fontId="1" type="noConversion"/>
  </si>
  <si>
    <t>三色鴿蛋</t>
    <phoneticPr fontId="1" type="noConversion"/>
  </si>
  <si>
    <t>韓式炒年糕</t>
    <phoneticPr fontId="1" type="noConversion"/>
  </si>
  <si>
    <t>紅燒麵筋</t>
    <phoneticPr fontId="1" type="noConversion"/>
  </si>
  <si>
    <t>椒鹽時蔬</t>
    <phoneticPr fontId="1" type="noConversion"/>
  </si>
  <si>
    <t>蟹絲青花菜</t>
    <phoneticPr fontId="1" type="noConversion"/>
  </si>
  <si>
    <t>鹹蛋炒黃瓜</t>
    <phoneticPr fontId="1" type="noConversion"/>
  </si>
  <si>
    <t>滷  蛋×1</t>
    <phoneticPr fontId="1" type="noConversion"/>
  </si>
  <si>
    <t>芋頭丸×2</t>
    <phoneticPr fontId="1" type="noConversion"/>
  </si>
  <si>
    <t>炸 茄 餅</t>
    <phoneticPr fontId="1" type="noConversion"/>
  </si>
  <si>
    <t>海帶味噌</t>
    <phoneticPr fontId="1" type="noConversion"/>
  </si>
  <si>
    <t>紅豆金棗×2</t>
    <phoneticPr fontId="1" type="noConversion"/>
  </si>
  <si>
    <t>五香妙炒</t>
    <phoneticPr fontId="1" type="noConversion"/>
  </si>
  <si>
    <t>滷大油腐×1</t>
    <phoneticPr fontId="1" type="noConversion"/>
  </si>
  <si>
    <t>炒高麗菜</t>
    <phoneticPr fontId="1" type="noConversion"/>
  </si>
  <si>
    <t>味帝團膳公司 109年10月份 普門中學早、午、晚菜單 〔素食〕</t>
    <phoneticPr fontId="1" type="noConversion"/>
  </si>
  <si>
    <t>薯餅蛋三明治、紅茶</t>
    <phoneticPr fontId="1" type="noConversion"/>
  </si>
  <si>
    <t>素煎餃、豆漿</t>
    <phoneticPr fontId="1" type="noConversion"/>
  </si>
  <si>
    <t>吐司夾素火腿蛋、可可亞</t>
    <phoneticPr fontId="1" type="noConversion"/>
  </si>
  <si>
    <t>年輪綠豆沙麵包、豆漿</t>
    <phoneticPr fontId="1" type="noConversion"/>
  </si>
  <si>
    <t>手工大菜包、白煮蛋、薏仁漿</t>
    <phoneticPr fontId="1" type="noConversion"/>
  </si>
  <si>
    <t>素亨堡、紅茶</t>
    <phoneticPr fontId="1" type="noConversion"/>
  </si>
  <si>
    <t>素鍋貼、酸辣湯</t>
    <phoneticPr fontId="1" type="noConversion"/>
  </si>
  <si>
    <t>素地瓜餅、杏仁茶</t>
    <phoneticPr fontId="1" type="noConversion"/>
  </si>
  <si>
    <t>吐司夾素鬆蛋、糙米奶</t>
    <phoneticPr fontId="1" type="noConversion"/>
  </si>
  <si>
    <t>素熱狗蛋餅、豆漿</t>
    <phoneticPr fontId="1" type="noConversion"/>
  </si>
  <si>
    <t>素雞排蛋三明治、奶茶</t>
    <phoneticPr fontId="1" type="noConversion"/>
  </si>
  <si>
    <t>手工香椿抓餅、玉米濃湯</t>
    <phoneticPr fontId="1" type="noConversion"/>
  </si>
  <si>
    <t>素煎包、米漿</t>
    <phoneticPr fontId="1" type="noConversion"/>
  </si>
  <si>
    <t>素香椿餅加蛋、海芽味噌豆腐湯</t>
    <phoneticPr fontId="1" type="noConversion"/>
  </si>
  <si>
    <t>糙米飯</t>
    <phoneticPr fontId="1" type="noConversion"/>
  </si>
  <si>
    <t>咖哩素雞</t>
    <phoneticPr fontId="1" type="noConversion"/>
  </si>
  <si>
    <t>干絲如意芽</t>
    <phoneticPr fontId="1" type="noConversion"/>
  </si>
  <si>
    <t>炒高麗菜</t>
    <phoneticPr fontId="1" type="noConversion"/>
  </si>
  <si>
    <t>三寶紅茶甜湯</t>
    <phoneticPr fontId="1" type="noConversion"/>
  </si>
  <si>
    <t>白米飯</t>
    <phoneticPr fontId="1" type="noConversion"/>
  </si>
  <si>
    <t>花生豆干</t>
    <phoneticPr fontId="1" type="noConversion"/>
  </si>
  <si>
    <t>香菇小白菜</t>
    <phoneticPr fontId="1" type="noConversion"/>
  </si>
  <si>
    <t>味噌蘿蔔</t>
    <phoneticPr fontId="1" type="noConversion"/>
  </si>
  <si>
    <t>素冬菜鴨湯</t>
    <phoneticPr fontId="1" type="noConversion"/>
  </si>
  <si>
    <t>小米飯</t>
    <phoneticPr fontId="1" type="noConversion"/>
  </si>
  <si>
    <t>筍香燜麵輪</t>
    <phoneticPr fontId="1" type="noConversion"/>
  </si>
  <si>
    <t>炒青江菜</t>
    <phoneticPr fontId="1" type="noConversion"/>
  </si>
  <si>
    <t>瓜仔地瓜</t>
    <phoneticPr fontId="1" type="noConversion"/>
  </si>
  <si>
    <t>炸 茄 餅</t>
    <phoneticPr fontId="1" type="noConversion"/>
  </si>
  <si>
    <t>海結車輪</t>
    <phoneticPr fontId="1" type="noConversion"/>
  </si>
  <si>
    <t>三杯杏鮑菇</t>
    <phoneticPr fontId="1" type="noConversion"/>
  </si>
  <si>
    <t>蔬菜素丸</t>
    <phoneticPr fontId="1" type="noConversion"/>
  </si>
  <si>
    <t>茄汁油腐</t>
    <phoneticPr fontId="1" type="noConversion"/>
  </si>
  <si>
    <t>素黑輪片×1</t>
    <phoneticPr fontId="1" type="noConversion"/>
  </si>
  <si>
    <t>青菜蛋花</t>
    <phoneticPr fontId="1" type="noConversion"/>
  </si>
  <si>
    <t>炒 油 菜</t>
    <phoneticPr fontId="1" type="noConversion"/>
  </si>
  <si>
    <t>大白菜素羊肉</t>
    <phoneticPr fontId="1" type="noConversion"/>
  </si>
  <si>
    <t>甘醇風味馬鈴薯</t>
    <phoneticPr fontId="1" type="noConversion"/>
  </si>
  <si>
    <t>日式蒸南瓜</t>
    <phoneticPr fontId="1" type="noConversion"/>
  </si>
  <si>
    <t>胚芽米飯</t>
    <phoneticPr fontId="1" type="noConversion"/>
  </si>
  <si>
    <t>麵疙瘩、杏鮑菇滷豆干、奶黃包×1、九塔冬瓜</t>
    <phoneticPr fontId="1" type="noConversion"/>
  </si>
  <si>
    <t>芝麻米飯</t>
    <phoneticPr fontId="1" type="noConversion"/>
  </si>
  <si>
    <t>麻筍炒豆干</t>
    <phoneticPr fontId="1" type="noConversion"/>
  </si>
  <si>
    <t>素沙茶油菜</t>
    <phoneticPr fontId="1" type="noConversion"/>
  </si>
  <si>
    <t>榨菜素肉絲</t>
    <phoneticPr fontId="1" type="noConversion"/>
  </si>
  <si>
    <t>炒 三 丁</t>
    <phoneticPr fontId="1" type="noConversion"/>
  </si>
  <si>
    <t>西芹豆包絲</t>
    <phoneticPr fontId="1" type="noConversion"/>
  </si>
  <si>
    <t>素蠔油獅子頭×1</t>
    <phoneticPr fontId="1" type="noConversion"/>
  </si>
  <si>
    <t>紫菜針菇</t>
    <phoneticPr fontId="1" type="noConversion"/>
  </si>
  <si>
    <t>鳳梨豆醬燒百頁</t>
    <phoneticPr fontId="1" type="noConversion"/>
  </si>
  <si>
    <t>香菇蒸蛋</t>
    <phoneticPr fontId="1" type="noConversion"/>
  </si>
  <si>
    <t>竹笙大黃瓜</t>
    <phoneticPr fontId="1" type="noConversion"/>
  </si>
  <si>
    <t>針菇白菜</t>
    <phoneticPr fontId="1" type="noConversion"/>
  </si>
  <si>
    <t>山粉圓愛玉甜湯</t>
    <phoneticPr fontId="1" type="noConversion"/>
  </si>
  <si>
    <t>蜜汁烤麩</t>
    <phoneticPr fontId="1" type="noConversion"/>
  </si>
  <si>
    <t>綜合滷味</t>
    <phoneticPr fontId="1" type="noConversion"/>
  </si>
  <si>
    <t>泡菜黃豆芽</t>
    <phoneticPr fontId="1" type="noConversion"/>
  </si>
  <si>
    <t>炒青花菜</t>
    <phoneticPr fontId="1" type="noConversion"/>
  </si>
  <si>
    <t>四神素肉</t>
    <phoneticPr fontId="1" type="noConversion"/>
  </si>
  <si>
    <t>毛豆玉米</t>
    <phoneticPr fontId="1" type="noConversion"/>
  </si>
  <si>
    <t>黑胡椒豆芽</t>
    <phoneticPr fontId="1" type="noConversion"/>
  </si>
  <si>
    <t>炒芥蘭菜</t>
    <phoneticPr fontId="1" type="noConversion"/>
  </si>
  <si>
    <t>素雞腿×1</t>
    <phoneticPr fontId="1" type="noConversion"/>
  </si>
  <si>
    <t>南瓜濃湯</t>
    <phoneticPr fontId="1" type="noConversion"/>
  </si>
  <si>
    <t>宮保豆腐</t>
    <phoneticPr fontId="1" type="noConversion"/>
  </si>
  <si>
    <t>金瓜冬粉</t>
    <phoneticPr fontId="1" type="noConversion"/>
  </si>
  <si>
    <t>雪菜毛豆</t>
    <phoneticPr fontId="1" type="noConversion"/>
  </si>
  <si>
    <t>薑絲小白菜</t>
    <phoneticPr fontId="1" type="noConversion"/>
  </si>
  <si>
    <t>針菇紫菜</t>
    <phoneticPr fontId="1" type="noConversion"/>
  </si>
  <si>
    <t>素鹽酥雞</t>
    <phoneticPr fontId="1" type="noConversion"/>
  </si>
  <si>
    <t>三色素丸</t>
    <phoneticPr fontId="1" type="noConversion"/>
  </si>
  <si>
    <t>九塔茄子</t>
    <phoneticPr fontId="1" type="noConversion"/>
  </si>
  <si>
    <t>素蝦絲瓜</t>
    <phoneticPr fontId="1" type="noConversion"/>
  </si>
  <si>
    <t>滷雙色木耳</t>
    <phoneticPr fontId="1" type="noConversion"/>
  </si>
  <si>
    <t>寬粉榨菜</t>
    <phoneticPr fontId="1" type="noConversion"/>
  </si>
  <si>
    <t>冬菜冬粉</t>
    <phoneticPr fontId="1" type="noConversion"/>
  </si>
  <si>
    <t>紅蘿蔔炒蛋</t>
    <phoneticPr fontId="1" type="noConversion"/>
  </si>
  <si>
    <t>彩椒杏鮑菇</t>
    <phoneticPr fontId="1" type="noConversion"/>
  </si>
  <si>
    <t>炒 油 菜</t>
    <phoneticPr fontId="1" type="noConversion"/>
  </si>
  <si>
    <t>茄汁素肉燥</t>
    <phoneticPr fontId="1" type="noConversion"/>
  </si>
  <si>
    <t>椰香山藥捲×1</t>
    <phoneticPr fontId="1" type="noConversion"/>
  </si>
  <si>
    <t>素蠔油炒雙菇</t>
    <phoneticPr fontId="1" type="noConversion"/>
  </si>
  <si>
    <t>冬菜素鴨</t>
    <phoneticPr fontId="1" type="noConversion"/>
  </si>
  <si>
    <t>香菇蘿蔔</t>
    <phoneticPr fontId="1" type="noConversion"/>
  </si>
  <si>
    <t>滷 什 錦</t>
    <phoneticPr fontId="1" type="noConversion"/>
  </si>
  <si>
    <t>素咖哩炒飯、素鱈排×1、炒小黃瓜</t>
    <phoneticPr fontId="1" type="noConversion"/>
  </si>
  <si>
    <t>泡菜炒素肉</t>
    <phoneticPr fontId="1" type="noConversion"/>
  </si>
  <si>
    <t>馬鈴薯濃湯</t>
    <phoneticPr fontId="1" type="noConversion"/>
  </si>
  <si>
    <t>奶油洋芋</t>
    <phoneticPr fontId="1" type="noConversion"/>
  </si>
  <si>
    <t>五彩干絲</t>
    <phoneticPr fontId="1" type="noConversion"/>
  </si>
  <si>
    <t>滷海帶串×1</t>
    <phoneticPr fontId="1" type="noConversion"/>
  </si>
  <si>
    <r>
      <t>米</t>
    </r>
    <r>
      <rPr>
        <sz val="14"/>
        <color theme="1"/>
        <rFont val="Times New Roman"/>
        <family val="1"/>
      </rPr>
      <t xml:space="preserve">  </t>
    </r>
    <r>
      <rPr>
        <sz val="14"/>
        <color theme="1"/>
        <rFont val="標楷體"/>
        <family val="4"/>
        <charset val="136"/>
      </rPr>
      <t>飯</t>
    </r>
    <phoneticPr fontId="1" type="noConversion"/>
  </si>
  <si>
    <t>三色椪豆</t>
    <phoneticPr fontId="1" type="noConversion"/>
  </si>
  <si>
    <t>當歸銀蘿</t>
    <phoneticPr fontId="1" type="noConversion"/>
  </si>
  <si>
    <t>枸杞藥膳凍豆腐</t>
    <phoneticPr fontId="1" type="noConversion"/>
  </si>
  <si>
    <t>甘醇風味馬鈴薯</t>
    <phoneticPr fontId="1" type="noConversion"/>
  </si>
  <si>
    <t>紅棗白花菜</t>
    <phoneticPr fontId="1" type="noConversion"/>
  </si>
  <si>
    <t>酸菜豆皮</t>
    <phoneticPr fontId="1" type="noConversion"/>
  </si>
  <si>
    <t>薑絲海芽</t>
    <phoneticPr fontId="1" type="noConversion"/>
  </si>
  <si>
    <t>炒烏龍麵、沙茶青椒豆干、黑胡椒毛豆莢</t>
    <phoneticPr fontId="1" type="noConversion"/>
  </si>
  <si>
    <t>紫米飯</t>
    <phoneticPr fontId="1" type="noConversion"/>
  </si>
  <si>
    <t>雙芋豆腐</t>
    <phoneticPr fontId="1" type="noConversion"/>
  </si>
  <si>
    <t>川耳大白菜</t>
    <phoneticPr fontId="1" type="noConversion"/>
  </si>
  <si>
    <t>素鄉村濃湯</t>
    <phoneticPr fontId="1" type="noConversion"/>
  </si>
  <si>
    <t>香菇滷筍干</t>
    <phoneticPr fontId="1" type="noConversion"/>
  </si>
  <si>
    <t>粉粿仙草甜湯</t>
    <phoneticPr fontId="1" type="noConversion"/>
  </si>
  <si>
    <r>
      <t>素蠔油獅子頭×</t>
    </r>
    <r>
      <rPr>
        <sz val="10"/>
        <color theme="1"/>
        <rFont val="Times New Roman"/>
        <family val="1"/>
      </rPr>
      <t>1</t>
    </r>
    <phoneticPr fontId="1" type="noConversion"/>
  </si>
  <si>
    <t>白米飯</t>
    <phoneticPr fontId="1" type="noConversion"/>
  </si>
  <si>
    <t>素蚵仔酥×5</t>
    <phoneticPr fontId="1" type="noConversion"/>
  </si>
  <si>
    <t>素麻婆豆腐</t>
    <phoneticPr fontId="1" type="noConversion"/>
  </si>
  <si>
    <t>玉米炒蛋</t>
    <phoneticPr fontId="1" type="noConversion"/>
  </si>
  <si>
    <t>蜜汁地瓜</t>
    <phoneticPr fontId="1" type="noConversion"/>
  </si>
  <si>
    <t>素螞蟻上樹</t>
    <phoneticPr fontId="1" type="noConversion"/>
  </si>
  <si>
    <t>豆包炒蛋</t>
    <phoneticPr fontId="1" type="noConversion"/>
  </si>
  <si>
    <t>滷海帶結烤麩</t>
    <phoneticPr fontId="1" type="noConversion"/>
  </si>
  <si>
    <t>紅蔘青花菜</t>
    <phoneticPr fontId="1" type="noConversion"/>
  </si>
  <si>
    <t>三絲豆芽菜</t>
    <phoneticPr fontId="1" type="noConversion"/>
  </si>
  <si>
    <t>塔香冬瓜</t>
    <phoneticPr fontId="1" type="noConversion"/>
  </si>
  <si>
    <t>甘藍炒素香腸</t>
    <phoneticPr fontId="1" type="noConversion"/>
  </si>
  <si>
    <t>醬爆什錦</t>
    <phoneticPr fontId="1" type="noConversion"/>
  </si>
  <si>
    <t>海茸豆腸</t>
    <phoneticPr fontId="1" type="noConversion"/>
  </si>
  <si>
    <t>素  鵝×1</t>
    <phoneticPr fontId="1" type="noConversion"/>
  </si>
  <si>
    <t>酸菜素肉絲</t>
    <phoneticPr fontId="1" type="noConversion"/>
  </si>
  <si>
    <t>宮保素肉</t>
    <phoneticPr fontId="1" type="noConversion"/>
  </si>
  <si>
    <t>香酥牛蒡</t>
    <phoneticPr fontId="1" type="noConversion"/>
  </si>
  <si>
    <t>素義大利肉醬麵、素芝麻排×1、炒青花菜</t>
    <phoneticPr fontId="1" type="noConversion"/>
  </si>
  <si>
    <t>素玉米濃湯</t>
    <phoneticPr fontId="1" type="noConversion"/>
  </si>
  <si>
    <t>筍干車輪</t>
    <phoneticPr fontId="1" type="noConversion"/>
  </si>
  <si>
    <t>蜜汁油腐丁</t>
    <phoneticPr fontId="1" type="noConversion"/>
  </si>
  <si>
    <t>花生小黃瓜</t>
    <phoneticPr fontId="1" type="noConversion"/>
  </si>
  <si>
    <t>炒芥蘭菜</t>
    <phoneticPr fontId="1" type="noConversion"/>
  </si>
  <si>
    <t>炒小白菜</t>
    <phoneticPr fontId="1" type="noConversion"/>
  </si>
  <si>
    <t>胚芽米飯</t>
    <phoneticPr fontId="1" type="noConversion"/>
  </si>
  <si>
    <t>豆乳素肉</t>
    <phoneticPr fontId="1" type="noConversion"/>
  </si>
  <si>
    <t>鮮菇扒豆腐</t>
    <phoneticPr fontId="1" type="noConversion"/>
  </si>
  <si>
    <t>豆醬茄子</t>
    <phoneticPr fontId="1" type="noConversion"/>
  </si>
  <si>
    <t>炒小白菜</t>
    <phoneticPr fontId="1" type="noConversion"/>
  </si>
  <si>
    <t>素羅宋湯</t>
    <phoneticPr fontId="1" type="noConversion"/>
  </si>
  <si>
    <t>菜甫素雞湯</t>
    <phoneticPr fontId="1" type="noConversion"/>
  </si>
  <si>
    <t>素肉燥飯、筍絲炒豆包、炒越瓜、蒟蒻扁蒲</t>
    <phoneticPr fontId="1" type="noConversion"/>
  </si>
  <si>
    <t>砂鍋凍豆腐</t>
    <phoneticPr fontId="1" type="noConversion"/>
  </si>
  <si>
    <t>玉米炒蛋</t>
    <phoneticPr fontId="1" type="noConversion"/>
  </si>
  <si>
    <t>南瓜鮮菇</t>
    <phoneticPr fontId="1" type="noConversion"/>
  </si>
  <si>
    <t>燕麥米飯</t>
    <phoneticPr fontId="1" type="noConversion"/>
  </si>
  <si>
    <t>干片炒鮮蔬</t>
    <phoneticPr fontId="1" type="noConversion"/>
  </si>
  <si>
    <t>枸杞毛豆</t>
    <phoneticPr fontId="1" type="noConversion"/>
  </si>
  <si>
    <t>紅豆銀耳甜湯</t>
    <phoneticPr fontId="1" type="noConversion"/>
  </si>
  <si>
    <t>雪菜腐竹</t>
    <phoneticPr fontId="1" type="noConversion"/>
  </si>
  <si>
    <t>紅蔘油菜</t>
    <phoneticPr fontId="1" type="noConversion"/>
  </si>
  <si>
    <t>炒 牛 蒡</t>
    <phoneticPr fontId="1" type="noConversion"/>
  </si>
  <si>
    <t>豆 薯 湯</t>
    <phoneticPr fontId="1" type="noConversion"/>
  </si>
  <si>
    <t>紅燒杏鮑菇</t>
    <phoneticPr fontId="1" type="noConversion"/>
  </si>
  <si>
    <t>花生素香腸</t>
    <phoneticPr fontId="1" type="noConversion"/>
  </si>
  <si>
    <t>九塔茄子</t>
    <phoneticPr fontId="1" type="noConversion"/>
  </si>
  <si>
    <t>素沙茶芥蘭菜</t>
    <phoneticPr fontId="1" type="noConversion"/>
  </si>
  <si>
    <t>雙冬素丸</t>
    <phoneticPr fontId="1" type="noConversion"/>
  </si>
  <si>
    <t>素客家小炒</t>
    <phoneticPr fontId="1" type="noConversion"/>
  </si>
  <si>
    <t>咖哩素肉</t>
    <phoneticPr fontId="1" type="noConversion"/>
  </si>
  <si>
    <t>滷海帶串×1</t>
    <phoneticPr fontId="1" type="noConversion"/>
  </si>
  <si>
    <t>三色炒蛋</t>
    <phoneticPr fontId="1" type="noConversion"/>
  </si>
  <si>
    <t>蕃茄小黃瓜</t>
    <phoneticPr fontId="1" type="noConversion"/>
  </si>
  <si>
    <t>仙草甜湯</t>
    <phoneticPr fontId="1" type="noConversion"/>
  </si>
  <si>
    <t>當歸素羊肉</t>
    <phoneticPr fontId="1" type="noConversion"/>
  </si>
  <si>
    <t>青菜蛋花</t>
    <phoneticPr fontId="1" type="noConversion"/>
  </si>
  <si>
    <t>素蠔油雙菇</t>
    <phoneticPr fontId="1" type="noConversion"/>
  </si>
  <si>
    <t>彩椒西芹</t>
    <phoneticPr fontId="1" type="noConversion"/>
  </si>
  <si>
    <t>芹香豆包絲</t>
    <phoneticPr fontId="1" type="noConversion"/>
  </si>
  <si>
    <t>紅蔘大白菜</t>
    <phoneticPr fontId="1" type="noConversion"/>
  </si>
  <si>
    <t>蜜汁烤麩</t>
    <phoneticPr fontId="1" type="noConversion"/>
  </si>
  <si>
    <t>香椿百頁豆腐</t>
    <phoneticPr fontId="1" type="noConversion"/>
  </si>
  <si>
    <t>黃耆素雞</t>
    <phoneticPr fontId="1" type="noConversion"/>
  </si>
  <si>
    <t>三杯素羊肉</t>
    <phoneticPr fontId="1" type="noConversion"/>
  </si>
  <si>
    <t>香蕉</t>
    <phoneticPr fontId="1" type="noConversion"/>
  </si>
  <si>
    <t>蘋果</t>
    <phoneticPr fontId="1" type="noConversion"/>
  </si>
  <si>
    <t>柳丁</t>
    <phoneticPr fontId="1" type="noConversion"/>
  </si>
  <si>
    <t>芭樂</t>
    <phoneticPr fontId="1" type="noConversion"/>
  </si>
  <si>
    <t>百香果</t>
    <phoneticPr fontId="1" type="noConversion"/>
  </si>
  <si>
    <t>葡萄</t>
    <phoneticPr fontId="1" type="noConversion"/>
  </si>
  <si>
    <t>香蕉</t>
    <phoneticPr fontId="1" type="noConversion"/>
  </si>
  <si>
    <t>橘子</t>
    <phoneticPr fontId="1" type="noConversion"/>
  </si>
  <si>
    <t>芭樂</t>
    <phoneticPr fontId="1" type="noConversion"/>
  </si>
  <si>
    <t>蘋果</t>
    <phoneticPr fontId="1" type="noConversion"/>
  </si>
  <si>
    <t>柳丁</t>
    <phoneticPr fontId="1" type="noConversion"/>
  </si>
  <si>
    <t>椰果波霸紅茶甜湯</t>
    <phoneticPr fontId="1" type="noConversion"/>
  </si>
  <si>
    <t>綠豆甜湯</t>
    <phoneticPr fontId="1" type="noConversion"/>
  </si>
  <si>
    <t>素蘿蔔糕、米漿</t>
    <phoneticPr fontId="1" type="noConversion"/>
  </si>
  <si>
    <t>薑絲彩椒川耳</t>
    <phoneticPr fontId="1" type="noConversion"/>
  </si>
  <si>
    <t>什錦炒米粉、朴子豆包×1、炒小黃瓜</t>
    <phoneticPr fontId="1" type="noConversion"/>
  </si>
  <si>
    <t>蕃茄炒蛋</t>
    <phoneticPr fontId="1" type="noConversion"/>
  </si>
  <si>
    <t>針菇燴什錦</t>
    <phoneticPr fontId="1" type="noConversion"/>
  </si>
  <si>
    <t>香菇蒸蛋</t>
    <phoneticPr fontId="1" type="noConversion"/>
  </si>
  <si>
    <t>三杯素羊肉</t>
    <phoneticPr fontId="1" type="noConversion"/>
  </si>
  <si>
    <t>鐵板豆腐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</si>
</sst>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0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9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sqref="A1:M1"/>
    </sheetView>
  </sheetViews>
  <sheetFormatPr defaultRowHeight="16.5" x14ac:dyDescent="0.25"/>
  <cols>
    <col min="1" max="1" width="7.87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1" t="s">
        <v>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0.100000000000001" customHeight="1" x14ac:dyDescent="0.25">
      <c r="A2" s="4" t="s">
        <v>0</v>
      </c>
      <c r="B2" s="4" t="s">
        <v>1</v>
      </c>
      <c r="C2" s="4" t="s">
        <v>2</v>
      </c>
      <c r="D2" s="4" t="s">
        <v>12</v>
      </c>
      <c r="E2" s="22" t="s">
        <v>13</v>
      </c>
      <c r="F2" s="22"/>
      <c r="G2" s="22"/>
      <c r="H2" s="4" t="s">
        <v>3</v>
      </c>
      <c r="I2" s="4" t="s">
        <v>4</v>
      </c>
      <c r="J2" s="15" t="s">
        <v>5</v>
      </c>
      <c r="K2" s="15" t="s">
        <v>6</v>
      </c>
      <c r="L2" s="15" t="s">
        <v>7</v>
      </c>
      <c r="M2" s="15" t="s">
        <v>8</v>
      </c>
    </row>
    <row r="3" spans="1:13" ht="20.100000000000001" customHeight="1" x14ac:dyDescent="0.25">
      <c r="A3" s="16">
        <v>44109</v>
      </c>
      <c r="B3" s="7" t="s">
        <v>9</v>
      </c>
      <c r="C3" s="18" t="s">
        <v>70</v>
      </c>
      <c r="D3" s="19"/>
      <c r="E3" s="19"/>
      <c r="F3" s="19"/>
      <c r="G3" s="19"/>
      <c r="H3" s="19"/>
      <c r="I3" s="20"/>
      <c r="J3" s="18"/>
      <c r="K3" s="19"/>
      <c r="L3" s="19"/>
      <c r="M3" s="20"/>
    </row>
    <row r="4" spans="1:13" ht="20.100000000000001" customHeight="1" x14ac:dyDescent="0.25">
      <c r="A4" s="17"/>
      <c r="B4" s="7" t="s">
        <v>10</v>
      </c>
      <c r="C4" s="11" t="s">
        <v>89</v>
      </c>
      <c r="D4" s="11" t="s">
        <v>99</v>
      </c>
      <c r="E4" s="11" t="s">
        <v>90</v>
      </c>
      <c r="F4" s="9" t="s">
        <v>107</v>
      </c>
      <c r="G4" s="11" t="s">
        <v>91</v>
      </c>
      <c r="H4" s="11" t="s">
        <v>92</v>
      </c>
      <c r="I4" s="11" t="s">
        <v>242</v>
      </c>
      <c r="J4" s="7">
        <f>K4*4+L4*9+M4*4</f>
        <v>944.2</v>
      </c>
      <c r="K4" s="7">
        <v>28.9</v>
      </c>
      <c r="L4" s="7">
        <v>25</v>
      </c>
      <c r="M4" s="7">
        <v>150.9</v>
      </c>
    </row>
    <row r="5" spans="1:13" ht="20.100000000000001" customHeight="1" x14ac:dyDescent="0.25">
      <c r="A5" s="2">
        <f>A3</f>
        <v>44109</v>
      </c>
      <c r="B5" s="7" t="s">
        <v>11</v>
      </c>
      <c r="C5" s="7" t="s">
        <v>14</v>
      </c>
      <c r="D5" s="7" t="s">
        <v>100</v>
      </c>
      <c r="E5" s="7" t="s">
        <v>48</v>
      </c>
      <c r="F5" s="7" t="s">
        <v>49</v>
      </c>
      <c r="G5" s="7" t="s">
        <v>35</v>
      </c>
      <c r="H5" s="3" t="s">
        <v>101</v>
      </c>
      <c r="I5" s="7"/>
      <c r="J5" s="12">
        <f>K5*4+L5*9+M5*4</f>
        <v>803.4</v>
      </c>
      <c r="K5" s="7">
        <v>27.8</v>
      </c>
      <c r="L5" s="7">
        <v>23</v>
      </c>
      <c r="M5" s="7">
        <v>121.3</v>
      </c>
    </row>
    <row r="6" spans="1:13" ht="20.100000000000001" customHeight="1" x14ac:dyDescent="0.25">
      <c r="A6" s="16">
        <f>A3+1</f>
        <v>44110</v>
      </c>
      <c r="B6" s="7" t="s">
        <v>9</v>
      </c>
      <c r="C6" s="18" t="s">
        <v>71</v>
      </c>
      <c r="D6" s="19"/>
      <c r="E6" s="19"/>
      <c r="F6" s="19"/>
      <c r="G6" s="19"/>
      <c r="H6" s="19"/>
      <c r="I6" s="20"/>
      <c r="J6" s="18"/>
      <c r="K6" s="19"/>
      <c r="L6" s="19"/>
      <c r="M6" s="20"/>
    </row>
    <row r="7" spans="1:13" ht="20.100000000000001" customHeight="1" x14ac:dyDescent="0.25">
      <c r="A7" s="17"/>
      <c r="B7" s="7" t="s">
        <v>10</v>
      </c>
      <c r="C7" s="11" t="s">
        <v>84</v>
      </c>
      <c r="D7" s="12" t="s">
        <v>102</v>
      </c>
      <c r="E7" s="11" t="s">
        <v>86</v>
      </c>
      <c r="F7" s="11" t="s">
        <v>256</v>
      </c>
      <c r="G7" s="11" t="s">
        <v>87</v>
      </c>
      <c r="H7" s="11" t="s">
        <v>88</v>
      </c>
      <c r="I7" s="7"/>
      <c r="J7" s="12">
        <f t="shared" ref="J7:J8" si="0">K7*4+L7*9+M7*4</f>
        <v>825.6</v>
      </c>
      <c r="K7" s="7">
        <v>28.6</v>
      </c>
      <c r="L7" s="7">
        <v>14.8</v>
      </c>
      <c r="M7" s="7">
        <v>144.5</v>
      </c>
    </row>
    <row r="8" spans="1:13" ht="20.100000000000001" customHeight="1" x14ac:dyDescent="0.25">
      <c r="A8" s="2">
        <f>A5+1</f>
        <v>44110</v>
      </c>
      <c r="B8" s="7" t="s">
        <v>11</v>
      </c>
      <c r="C8" s="7" t="s">
        <v>14</v>
      </c>
      <c r="D8" s="12" t="s">
        <v>85</v>
      </c>
      <c r="E8" s="7" t="s">
        <v>53</v>
      </c>
      <c r="F8" s="7" t="s">
        <v>103</v>
      </c>
      <c r="G8" s="7" t="s">
        <v>33</v>
      </c>
      <c r="H8" s="7" t="s">
        <v>104</v>
      </c>
      <c r="I8" s="7"/>
      <c r="J8" s="12">
        <f t="shared" si="0"/>
        <v>801.8</v>
      </c>
      <c r="K8" s="7">
        <v>30.6</v>
      </c>
      <c r="L8" s="7">
        <v>22.2</v>
      </c>
      <c r="M8" s="7">
        <v>119.9</v>
      </c>
    </row>
    <row r="9" spans="1:13" ht="20.100000000000001" customHeight="1" x14ac:dyDescent="0.25">
      <c r="A9" s="16">
        <f>A6+1</f>
        <v>44111</v>
      </c>
      <c r="B9" s="7" t="s">
        <v>9</v>
      </c>
      <c r="C9" s="18" t="s">
        <v>15</v>
      </c>
      <c r="D9" s="19"/>
      <c r="E9" s="19"/>
      <c r="F9" s="19"/>
      <c r="G9" s="19"/>
      <c r="H9" s="19"/>
      <c r="I9" s="20"/>
      <c r="J9" s="18"/>
      <c r="K9" s="19"/>
      <c r="L9" s="19"/>
      <c r="M9" s="20"/>
    </row>
    <row r="10" spans="1:13" ht="20.100000000000001" customHeight="1" x14ac:dyDescent="0.25">
      <c r="A10" s="17"/>
      <c r="B10" s="7" t="s">
        <v>10</v>
      </c>
      <c r="C10" s="18" t="s">
        <v>257</v>
      </c>
      <c r="D10" s="19"/>
      <c r="E10" s="19"/>
      <c r="F10" s="19"/>
      <c r="G10" s="20"/>
      <c r="H10" s="7" t="s">
        <v>93</v>
      </c>
      <c r="I10" s="7" t="s">
        <v>243</v>
      </c>
      <c r="J10" s="12">
        <f t="shared" ref="J10:J11" si="1">K10*4+L10*9+M10*4</f>
        <v>864.3</v>
      </c>
      <c r="K10" s="7">
        <v>29.6</v>
      </c>
      <c r="L10" s="7">
        <v>21.1</v>
      </c>
      <c r="M10" s="7">
        <v>139</v>
      </c>
    </row>
    <row r="11" spans="1:13" ht="20.100000000000001" customHeight="1" x14ac:dyDescent="0.25">
      <c r="A11" s="2">
        <f>A8+1</f>
        <v>44111</v>
      </c>
      <c r="B11" s="7" t="s">
        <v>11</v>
      </c>
      <c r="C11" s="7" t="s">
        <v>14</v>
      </c>
      <c r="D11" s="11" t="s">
        <v>108</v>
      </c>
      <c r="E11" s="7" t="s">
        <v>52</v>
      </c>
      <c r="F11" s="7" t="s">
        <v>144</v>
      </c>
      <c r="G11" s="7" t="s">
        <v>105</v>
      </c>
      <c r="H11" s="7" t="s">
        <v>106</v>
      </c>
      <c r="I11" s="8"/>
      <c r="J11" s="12">
        <f t="shared" si="1"/>
        <v>812.2</v>
      </c>
      <c r="K11" s="7">
        <v>26.1</v>
      </c>
      <c r="L11" s="7">
        <v>20.2</v>
      </c>
      <c r="M11" s="7">
        <v>131.5</v>
      </c>
    </row>
    <row r="12" spans="1:13" ht="19.5" customHeight="1" x14ac:dyDescent="0.25">
      <c r="A12" s="16">
        <f>A9+1</f>
        <v>44112</v>
      </c>
      <c r="B12" s="7" t="s">
        <v>9</v>
      </c>
      <c r="C12" s="18" t="s">
        <v>72</v>
      </c>
      <c r="D12" s="19"/>
      <c r="E12" s="19"/>
      <c r="F12" s="19"/>
      <c r="G12" s="19"/>
      <c r="H12" s="19"/>
      <c r="I12" s="20"/>
      <c r="J12" s="18"/>
      <c r="K12" s="19"/>
      <c r="L12" s="19"/>
      <c r="M12" s="20"/>
    </row>
    <row r="13" spans="1:13" ht="20.100000000000001" customHeight="1" x14ac:dyDescent="0.25">
      <c r="A13" s="23"/>
      <c r="B13" s="7" t="s">
        <v>10</v>
      </c>
      <c r="C13" s="11" t="s">
        <v>94</v>
      </c>
      <c r="D13" s="11" t="s">
        <v>95</v>
      </c>
      <c r="E13" s="11" t="s">
        <v>67</v>
      </c>
      <c r="F13" s="11" t="s">
        <v>98</v>
      </c>
      <c r="G13" s="11" t="s">
        <v>96</v>
      </c>
      <c r="H13" s="11" t="s">
        <v>97</v>
      </c>
      <c r="I13" s="11"/>
      <c r="J13" s="12">
        <f>K13*4+L13*9+M13*4</f>
        <v>818.3</v>
      </c>
      <c r="K13" s="7">
        <v>27.2</v>
      </c>
      <c r="L13" s="7">
        <v>24.7</v>
      </c>
      <c r="M13" s="7">
        <v>121.8</v>
      </c>
    </row>
    <row r="14" spans="1:13" ht="20.100000000000001" customHeight="1" x14ac:dyDescent="0.25">
      <c r="A14" s="2">
        <f>A11+1</f>
        <v>44112</v>
      </c>
      <c r="B14" s="7" t="s">
        <v>11</v>
      </c>
      <c r="C14" s="18" t="s">
        <v>16</v>
      </c>
      <c r="D14" s="19"/>
      <c r="E14" s="19"/>
      <c r="F14" s="19"/>
      <c r="G14" s="19"/>
      <c r="H14" s="19"/>
      <c r="I14" s="20"/>
      <c r="J14" s="18"/>
      <c r="K14" s="19"/>
      <c r="L14" s="19"/>
      <c r="M14" s="20"/>
    </row>
  </sheetData>
  <mergeCells count="17">
    <mergeCell ref="A6:A7"/>
    <mergeCell ref="A9:A10"/>
    <mergeCell ref="J14:M14"/>
    <mergeCell ref="A1:M1"/>
    <mergeCell ref="C14:I14"/>
    <mergeCell ref="E2:G2"/>
    <mergeCell ref="C3:I3"/>
    <mergeCell ref="C6:I6"/>
    <mergeCell ref="C9:I9"/>
    <mergeCell ref="C12:I12"/>
    <mergeCell ref="J3:M3"/>
    <mergeCell ref="J6:M6"/>
    <mergeCell ref="J9:M9"/>
    <mergeCell ref="J12:M12"/>
    <mergeCell ref="C10:G10"/>
    <mergeCell ref="A12:A13"/>
    <mergeCell ref="A3:A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sqref="A1:M1"/>
    </sheetView>
  </sheetViews>
  <sheetFormatPr defaultRowHeight="16.5" x14ac:dyDescent="0.25"/>
  <cols>
    <col min="1" max="1" width="7.87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1" t="s">
        <v>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0.100000000000001" customHeight="1" x14ac:dyDescent="0.25">
      <c r="A2" s="4" t="s">
        <v>0</v>
      </c>
      <c r="B2" s="4" t="s">
        <v>1</v>
      </c>
      <c r="C2" s="4" t="s">
        <v>2</v>
      </c>
      <c r="D2" s="4" t="s">
        <v>12</v>
      </c>
      <c r="E2" s="22" t="s">
        <v>13</v>
      </c>
      <c r="F2" s="22"/>
      <c r="G2" s="22"/>
      <c r="H2" s="4" t="s">
        <v>3</v>
      </c>
      <c r="I2" s="4" t="s">
        <v>4</v>
      </c>
      <c r="J2" s="15" t="s">
        <v>5</v>
      </c>
      <c r="K2" s="15" t="s">
        <v>6</v>
      </c>
      <c r="L2" s="15" t="s">
        <v>7</v>
      </c>
      <c r="M2" s="15" t="s">
        <v>8</v>
      </c>
    </row>
    <row r="3" spans="1:13" ht="20.100000000000001" customHeight="1" x14ac:dyDescent="0.25">
      <c r="A3" s="16">
        <v>44116</v>
      </c>
      <c r="B3" s="7" t="s">
        <v>9</v>
      </c>
      <c r="C3" s="18" t="s">
        <v>73</v>
      </c>
      <c r="D3" s="19"/>
      <c r="E3" s="19"/>
      <c r="F3" s="19"/>
      <c r="G3" s="19"/>
      <c r="H3" s="19"/>
      <c r="I3" s="20"/>
      <c r="J3" s="18"/>
      <c r="K3" s="19"/>
      <c r="L3" s="19"/>
      <c r="M3" s="20"/>
    </row>
    <row r="4" spans="1:13" ht="20.100000000000001" customHeight="1" x14ac:dyDescent="0.25">
      <c r="A4" s="17"/>
      <c r="B4" s="7" t="s">
        <v>10</v>
      </c>
      <c r="C4" s="7" t="s">
        <v>14</v>
      </c>
      <c r="D4" s="11" t="s">
        <v>258</v>
      </c>
      <c r="E4" s="11" t="s">
        <v>115</v>
      </c>
      <c r="F4" s="11" t="s">
        <v>112</v>
      </c>
      <c r="G4" s="11" t="s">
        <v>113</v>
      </c>
      <c r="H4" s="11" t="s">
        <v>114</v>
      </c>
      <c r="I4" s="7" t="s">
        <v>244</v>
      </c>
      <c r="J4" s="12">
        <f>K4*4+L4*9+M4*4</f>
        <v>862.5</v>
      </c>
      <c r="K4" s="7">
        <v>35.799999999999997</v>
      </c>
      <c r="L4" s="7">
        <v>20.100000000000001</v>
      </c>
      <c r="M4" s="7">
        <v>134.6</v>
      </c>
    </row>
    <row r="5" spans="1:13" ht="20.100000000000001" customHeight="1" x14ac:dyDescent="0.25">
      <c r="A5" s="2">
        <f>A3</f>
        <v>44116</v>
      </c>
      <c r="B5" s="7" t="s">
        <v>11</v>
      </c>
      <c r="C5" s="7" t="s">
        <v>14</v>
      </c>
      <c r="D5" s="7" t="s">
        <v>143</v>
      </c>
      <c r="E5" s="7" t="s">
        <v>147</v>
      </c>
      <c r="F5" s="9" t="s">
        <v>117</v>
      </c>
      <c r="G5" s="7" t="s">
        <v>35</v>
      </c>
      <c r="H5" s="3" t="s">
        <v>118</v>
      </c>
      <c r="I5" s="7"/>
      <c r="J5" s="12">
        <f>K5*4+L5*9+M5*4</f>
        <v>809.9</v>
      </c>
      <c r="K5" s="7">
        <v>26.7</v>
      </c>
      <c r="L5" s="7">
        <v>21.9</v>
      </c>
      <c r="M5" s="7">
        <v>126.5</v>
      </c>
    </row>
    <row r="6" spans="1:13" ht="20.100000000000001" customHeight="1" x14ac:dyDescent="0.25">
      <c r="A6" s="16">
        <f>A3+1</f>
        <v>44117</v>
      </c>
      <c r="B6" s="7" t="s">
        <v>9</v>
      </c>
      <c r="C6" s="18" t="s">
        <v>74</v>
      </c>
      <c r="D6" s="19"/>
      <c r="E6" s="19"/>
      <c r="F6" s="19"/>
      <c r="G6" s="19"/>
      <c r="H6" s="19"/>
      <c r="I6" s="20"/>
      <c r="J6" s="18"/>
      <c r="K6" s="19"/>
      <c r="L6" s="19"/>
      <c r="M6" s="20"/>
    </row>
    <row r="7" spans="1:13" ht="20.100000000000001" customHeight="1" x14ac:dyDescent="0.25">
      <c r="A7" s="17"/>
      <c r="B7" s="7" t="s">
        <v>10</v>
      </c>
      <c r="C7" s="13" t="s">
        <v>109</v>
      </c>
      <c r="D7" s="9" t="s">
        <v>119</v>
      </c>
      <c r="E7" s="11" t="s">
        <v>120</v>
      </c>
      <c r="F7" s="11" t="s">
        <v>121</v>
      </c>
      <c r="G7" s="11" t="s">
        <v>122</v>
      </c>
      <c r="H7" s="9" t="s">
        <v>123</v>
      </c>
      <c r="I7" s="7"/>
      <c r="J7" s="12">
        <f>K7*4+L7*9+M7*4</f>
        <v>830.1</v>
      </c>
      <c r="K7" s="7">
        <v>28.6</v>
      </c>
      <c r="L7" s="7">
        <v>20.5</v>
      </c>
      <c r="M7" s="7">
        <v>132.80000000000001</v>
      </c>
    </row>
    <row r="8" spans="1:13" ht="20.100000000000001" customHeight="1" x14ac:dyDescent="0.25">
      <c r="A8" s="2">
        <f>A5+1</f>
        <v>44117</v>
      </c>
      <c r="B8" s="7" t="s">
        <v>11</v>
      </c>
      <c r="C8" s="7" t="s">
        <v>14</v>
      </c>
      <c r="D8" s="11" t="s">
        <v>116</v>
      </c>
      <c r="E8" s="11" t="s">
        <v>129</v>
      </c>
      <c r="F8" s="11" t="s">
        <v>130</v>
      </c>
      <c r="G8" s="11" t="s">
        <v>131</v>
      </c>
      <c r="H8" s="11" t="s">
        <v>133</v>
      </c>
      <c r="I8" s="7"/>
      <c r="J8" s="12">
        <f>K8*4+L8*9+M8*4</f>
        <v>873.80000000000007</v>
      </c>
      <c r="K8" s="7">
        <v>29.5</v>
      </c>
      <c r="L8" s="7">
        <v>21.8</v>
      </c>
      <c r="M8" s="7">
        <v>139.9</v>
      </c>
    </row>
    <row r="9" spans="1:13" ht="20.100000000000001" customHeight="1" x14ac:dyDescent="0.25">
      <c r="A9" s="16">
        <f>A6+1</f>
        <v>44118</v>
      </c>
      <c r="B9" s="7" t="s">
        <v>9</v>
      </c>
      <c r="C9" s="18" t="s">
        <v>75</v>
      </c>
      <c r="D9" s="19"/>
      <c r="E9" s="19"/>
      <c r="F9" s="19"/>
      <c r="G9" s="19"/>
      <c r="H9" s="19"/>
      <c r="I9" s="20"/>
      <c r="J9" s="18"/>
      <c r="K9" s="19"/>
      <c r="L9" s="19"/>
      <c r="M9" s="20"/>
    </row>
    <row r="10" spans="1:13" ht="20.100000000000001" customHeight="1" x14ac:dyDescent="0.25">
      <c r="A10" s="17"/>
      <c r="B10" s="7" t="s">
        <v>10</v>
      </c>
      <c r="C10" s="11" t="s">
        <v>14</v>
      </c>
      <c r="D10" s="11" t="s">
        <v>124</v>
      </c>
      <c r="E10" s="11" t="s">
        <v>125</v>
      </c>
      <c r="F10" s="11" t="s">
        <v>126</v>
      </c>
      <c r="G10" s="11" t="s">
        <v>127</v>
      </c>
      <c r="H10" s="11" t="s">
        <v>128</v>
      </c>
      <c r="I10" s="7" t="s">
        <v>245</v>
      </c>
      <c r="J10" s="12">
        <f>K10*4+L10*9+M10*4</f>
        <v>891.2</v>
      </c>
      <c r="K10" s="7">
        <v>31.5</v>
      </c>
      <c r="L10" s="7">
        <v>18.8</v>
      </c>
      <c r="M10" s="7">
        <v>149</v>
      </c>
    </row>
    <row r="11" spans="1:13" ht="20.100000000000001" customHeight="1" x14ac:dyDescent="0.25">
      <c r="A11" s="2">
        <f>A8+1</f>
        <v>44118</v>
      </c>
      <c r="B11" s="7" t="s">
        <v>11</v>
      </c>
      <c r="C11" s="7" t="s">
        <v>14</v>
      </c>
      <c r="D11" s="7" t="s">
        <v>132</v>
      </c>
      <c r="E11" s="7" t="s">
        <v>141</v>
      </c>
      <c r="F11" s="10" t="s">
        <v>142</v>
      </c>
      <c r="G11" s="7" t="s">
        <v>68</v>
      </c>
      <c r="H11" s="7" t="s">
        <v>145</v>
      </c>
      <c r="I11" s="7"/>
      <c r="J11" s="12">
        <f>K11*4+L11*9+M11*4</f>
        <v>846</v>
      </c>
      <c r="K11" s="7">
        <v>27.8</v>
      </c>
      <c r="L11" s="7">
        <v>24.4</v>
      </c>
      <c r="M11" s="7">
        <v>128.80000000000001</v>
      </c>
    </row>
    <row r="12" spans="1:13" ht="19.5" customHeight="1" x14ac:dyDescent="0.25">
      <c r="A12" s="16">
        <f>A9+1</f>
        <v>44119</v>
      </c>
      <c r="B12" s="7" t="s">
        <v>9</v>
      </c>
      <c r="C12" s="18" t="s">
        <v>17</v>
      </c>
      <c r="D12" s="19"/>
      <c r="E12" s="19"/>
      <c r="F12" s="19"/>
      <c r="G12" s="19"/>
      <c r="H12" s="19"/>
      <c r="I12" s="20"/>
      <c r="J12" s="18"/>
      <c r="K12" s="19"/>
      <c r="L12" s="19"/>
      <c r="M12" s="20"/>
    </row>
    <row r="13" spans="1:13" ht="20.100000000000001" customHeight="1" x14ac:dyDescent="0.25">
      <c r="A13" s="23"/>
      <c r="B13" s="7" t="s">
        <v>10</v>
      </c>
      <c r="C13" s="18" t="s">
        <v>110</v>
      </c>
      <c r="D13" s="19"/>
      <c r="E13" s="19"/>
      <c r="F13" s="19"/>
      <c r="G13" s="19"/>
      <c r="H13" s="20"/>
      <c r="I13" s="7"/>
      <c r="J13" s="12">
        <f>K13*4+L13*9+M13*4</f>
        <v>835</v>
      </c>
      <c r="K13" s="7">
        <v>31.7</v>
      </c>
      <c r="L13" s="7">
        <v>18.2</v>
      </c>
      <c r="M13" s="7">
        <v>136.1</v>
      </c>
    </row>
    <row r="14" spans="1:13" ht="20.100000000000001" customHeight="1" x14ac:dyDescent="0.25">
      <c r="A14" s="2">
        <f>A11+1</f>
        <v>44119</v>
      </c>
      <c r="B14" s="7" t="s">
        <v>11</v>
      </c>
      <c r="C14" s="7" t="s">
        <v>14</v>
      </c>
      <c r="D14" s="7" t="s">
        <v>146</v>
      </c>
      <c r="E14" s="7" t="s">
        <v>159</v>
      </c>
      <c r="F14" s="11" t="s">
        <v>158</v>
      </c>
      <c r="G14" s="7" t="s">
        <v>148</v>
      </c>
      <c r="H14" s="9" t="s">
        <v>30</v>
      </c>
      <c r="I14" s="7"/>
      <c r="J14" s="12">
        <f>K14*4+L14*9+M14*4</f>
        <v>848.8</v>
      </c>
      <c r="K14" s="7">
        <v>27.1</v>
      </c>
      <c r="L14" s="7">
        <v>20</v>
      </c>
      <c r="M14" s="7">
        <v>140.1</v>
      </c>
    </row>
    <row r="15" spans="1:13" ht="20.100000000000001" customHeight="1" x14ac:dyDescent="0.25">
      <c r="A15" s="16">
        <f>A12+1</f>
        <v>44120</v>
      </c>
      <c r="B15" s="7" t="s">
        <v>9</v>
      </c>
      <c r="C15" s="18" t="s">
        <v>18</v>
      </c>
      <c r="D15" s="19"/>
      <c r="E15" s="19"/>
      <c r="F15" s="19"/>
      <c r="G15" s="27"/>
      <c r="H15" s="19"/>
      <c r="I15" s="20"/>
      <c r="J15" s="18"/>
      <c r="K15" s="19"/>
      <c r="L15" s="19"/>
      <c r="M15" s="20"/>
    </row>
    <row r="16" spans="1:13" ht="20.100000000000001" customHeight="1" x14ac:dyDescent="0.25">
      <c r="A16" s="23"/>
      <c r="B16" s="7" t="s">
        <v>10</v>
      </c>
      <c r="C16" s="7" t="s">
        <v>111</v>
      </c>
      <c r="D16" s="11" t="s">
        <v>134</v>
      </c>
      <c r="E16" s="11" t="s">
        <v>135</v>
      </c>
      <c r="F16" s="11" t="s">
        <v>136</v>
      </c>
      <c r="G16" s="11" t="s">
        <v>137</v>
      </c>
      <c r="H16" s="11" t="s">
        <v>138</v>
      </c>
      <c r="I16" s="7" t="s">
        <v>246</v>
      </c>
      <c r="J16" s="12">
        <f>K16*4+L16*9+M16*4</f>
        <v>884.8</v>
      </c>
      <c r="K16" s="7">
        <v>27.7</v>
      </c>
      <c r="L16" s="7">
        <v>23.6</v>
      </c>
      <c r="M16" s="7">
        <v>140.4</v>
      </c>
    </row>
    <row r="17" spans="1:13" ht="20.100000000000001" customHeight="1" x14ac:dyDescent="0.25">
      <c r="A17" s="2">
        <f>A14+1</f>
        <v>44120</v>
      </c>
      <c r="B17" s="7" t="s">
        <v>11</v>
      </c>
      <c r="C17" s="7" t="s">
        <v>25</v>
      </c>
      <c r="D17" s="7" t="s">
        <v>139</v>
      </c>
      <c r="E17" s="7" t="s">
        <v>160</v>
      </c>
      <c r="F17" s="7" t="s">
        <v>140</v>
      </c>
      <c r="G17" s="7" t="s">
        <v>35</v>
      </c>
      <c r="H17" s="7" t="s">
        <v>157</v>
      </c>
      <c r="I17" s="7"/>
      <c r="J17" s="12">
        <f>K17*4+L17*9+M17*4</f>
        <v>885.3</v>
      </c>
      <c r="K17" s="7">
        <v>26.6</v>
      </c>
      <c r="L17" s="7">
        <v>25.7</v>
      </c>
      <c r="M17" s="7">
        <v>136.9</v>
      </c>
    </row>
    <row r="18" spans="1:13" ht="20.100000000000001" customHeight="1" x14ac:dyDescent="0.25">
      <c r="A18" s="16">
        <f>A15+1</f>
        <v>44121</v>
      </c>
      <c r="B18" s="7" t="s">
        <v>9</v>
      </c>
      <c r="C18" s="18" t="s">
        <v>76</v>
      </c>
      <c r="D18" s="19"/>
      <c r="E18" s="19"/>
      <c r="F18" s="19"/>
      <c r="G18" s="19"/>
      <c r="H18" s="19"/>
      <c r="I18" s="20"/>
      <c r="J18" s="18"/>
      <c r="K18" s="19"/>
      <c r="L18" s="19"/>
      <c r="M18" s="20"/>
    </row>
    <row r="19" spans="1:13" ht="20.100000000000001" customHeight="1" x14ac:dyDescent="0.25">
      <c r="A19" s="17"/>
      <c r="B19" s="5" t="s">
        <v>10</v>
      </c>
      <c r="C19" s="7" t="s">
        <v>14</v>
      </c>
      <c r="D19" s="7" t="s">
        <v>149</v>
      </c>
      <c r="E19" s="7" t="s">
        <v>259</v>
      </c>
      <c r="F19" s="7" t="s">
        <v>150</v>
      </c>
      <c r="G19" s="7" t="s">
        <v>37</v>
      </c>
      <c r="H19" s="7" t="s">
        <v>31</v>
      </c>
      <c r="I19" s="5"/>
      <c r="J19" s="12">
        <f>K19*4+L19*9+M19*4</f>
        <v>922.1</v>
      </c>
      <c r="K19" s="5">
        <v>28.6</v>
      </c>
      <c r="L19" s="5">
        <v>24.9</v>
      </c>
      <c r="M19" s="5">
        <v>145.9</v>
      </c>
    </row>
    <row r="20" spans="1:13" s="6" customFormat="1" ht="20.100000000000001" customHeight="1" x14ac:dyDescent="0.25">
      <c r="A20" s="2">
        <f>A17+1</f>
        <v>44121</v>
      </c>
      <c r="B20" s="7" t="s">
        <v>11</v>
      </c>
      <c r="C20" s="7" t="s">
        <v>14</v>
      </c>
      <c r="D20" s="7" t="s">
        <v>151</v>
      </c>
      <c r="E20" s="7" t="s">
        <v>27</v>
      </c>
      <c r="F20" s="7" t="s">
        <v>56</v>
      </c>
      <c r="G20" s="7" t="s">
        <v>33</v>
      </c>
      <c r="H20" s="7" t="s">
        <v>152</v>
      </c>
      <c r="I20" s="7"/>
      <c r="J20" s="12">
        <f>K20*4+L20*9+M20*4</f>
        <v>835.9</v>
      </c>
      <c r="K20" s="7">
        <v>30.1</v>
      </c>
      <c r="L20" s="7">
        <v>22.3</v>
      </c>
      <c r="M20" s="7">
        <v>128.69999999999999</v>
      </c>
    </row>
    <row r="21" spans="1:13" ht="20.100000000000001" customHeight="1" x14ac:dyDescent="0.25">
      <c r="A21" s="23">
        <f>A18+1</f>
        <v>44122</v>
      </c>
      <c r="B21" s="4" t="s">
        <v>9</v>
      </c>
      <c r="C21" s="24" t="s">
        <v>77</v>
      </c>
      <c r="D21" s="25"/>
      <c r="E21" s="25"/>
      <c r="F21" s="25"/>
      <c r="G21" s="25"/>
      <c r="H21" s="25"/>
      <c r="I21" s="26"/>
      <c r="J21" s="18"/>
      <c r="K21" s="19"/>
      <c r="L21" s="19"/>
      <c r="M21" s="20"/>
    </row>
    <row r="22" spans="1:13" ht="20.100000000000001" customHeight="1" x14ac:dyDescent="0.25">
      <c r="A22" s="17"/>
      <c r="B22" s="7" t="s">
        <v>10</v>
      </c>
      <c r="C22" s="18" t="s">
        <v>155</v>
      </c>
      <c r="D22" s="19"/>
      <c r="E22" s="19"/>
      <c r="F22" s="19"/>
      <c r="G22" s="20"/>
      <c r="H22" s="7" t="s">
        <v>44</v>
      </c>
      <c r="I22" s="7"/>
      <c r="J22" s="12">
        <f>K22*4+L22*9+M22*4</f>
        <v>881.2</v>
      </c>
      <c r="K22" s="7">
        <v>28.8</v>
      </c>
      <c r="L22" s="7">
        <v>26.8</v>
      </c>
      <c r="M22" s="7">
        <v>131.19999999999999</v>
      </c>
    </row>
    <row r="23" spans="1:13" ht="20.100000000000001" customHeight="1" x14ac:dyDescent="0.25">
      <c r="A23" s="2">
        <f>A20+1</f>
        <v>44122</v>
      </c>
      <c r="B23" s="7" t="s">
        <v>11</v>
      </c>
      <c r="C23" s="7" t="s">
        <v>14</v>
      </c>
      <c r="D23" s="7" t="s">
        <v>156</v>
      </c>
      <c r="E23" s="7" t="s">
        <v>55</v>
      </c>
      <c r="F23" s="7" t="s">
        <v>154</v>
      </c>
      <c r="G23" s="7" t="s">
        <v>38</v>
      </c>
      <c r="H23" s="7" t="s">
        <v>153</v>
      </c>
      <c r="I23" s="7"/>
      <c r="J23" s="12">
        <f>K23*4+L23*9+M23*4</f>
        <v>842.59999999999991</v>
      </c>
      <c r="K23" s="7">
        <v>27.9</v>
      </c>
      <c r="L23" s="7">
        <v>25.4</v>
      </c>
      <c r="M23" s="7">
        <v>125.6</v>
      </c>
    </row>
  </sheetData>
  <mergeCells count="25">
    <mergeCell ref="A12:A13"/>
    <mergeCell ref="C12:I12"/>
    <mergeCell ref="J12:M12"/>
    <mergeCell ref="C13:H13"/>
    <mergeCell ref="C3:I3"/>
    <mergeCell ref="J3:M3"/>
    <mergeCell ref="A9:A10"/>
    <mergeCell ref="C9:I9"/>
    <mergeCell ref="J9:M9"/>
    <mergeCell ref="A1:M1"/>
    <mergeCell ref="A15:A16"/>
    <mergeCell ref="A21:A22"/>
    <mergeCell ref="C21:I21"/>
    <mergeCell ref="J21:M21"/>
    <mergeCell ref="C22:G22"/>
    <mergeCell ref="C15:I15"/>
    <mergeCell ref="J15:M15"/>
    <mergeCell ref="A18:A19"/>
    <mergeCell ref="C18:I18"/>
    <mergeCell ref="J18:M18"/>
    <mergeCell ref="A6:A7"/>
    <mergeCell ref="C6:I6"/>
    <mergeCell ref="J6:M6"/>
    <mergeCell ref="E2:G2"/>
    <mergeCell ref="A3:A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1"/>
    </sheetView>
  </sheetViews>
  <sheetFormatPr defaultRowHeight="16.5" x14ac:dyDescent="0.25"/>
  <cols>
    <col min="1" max="1" width="7.87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7" width="9" style="1" customWidth="1"/>
    <col min="18" max="16384" width="9" style="1"/>
  </cols>
  <sheetData>
    <row r="1" spans="1:13" ht="36" customHeight="1" x14ac:dyDescent="0.25">
      <c r="A1" s="21" t="s">
        <v>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0.100000000000001" customHeight="1" x14ac:dyDescent="0.25">
      <c r="A2" s="4" t="s">
        <v>0</v>
      </c>
      <c r="B2" s="4" t="s">
        <v>1</v>
      </c>
      <c r="C2" s="4" t="s">
        <v>2</v>
      </c>
      <c r="D2" s="4" t="s">
        <v>12</v>
      </c>
      <c r="E2" s="22" t="s">
        <v>13</v>
      </c>
      <c r="F2" s="22"/>
      <c r="G2" s="22"/>
      <c r="H2" s="4" t="s">
        <v>3</v>
      </c>
      <c r="I2" s="4" t="s">
        <v>4</v>
      </c>
      <c r="J2" s="15" t="s">
        <v>5</v>
      </c>
      <c r="K2" s="15" t="s">
        <v>6</v>
      </c>
      <c r="L2" s="15" t="s">
        <v>7</v>
      </c>
      <c r="M2" s="15" t="s">
        <v>8</v>
      </c>
    </row>
    <row r="3" spans="1:13" ht="20.100000000000001" customHeight="1" x14ac:dyDescent="0.25">
      <c r="A3" s="16">
        <v>44123</v>
      </c>
      <c r="B3" s="7" t="s">
        <v>9</v>
      </c>
      <c r="C3" s="18" t="s">
        <v>78</v>
      </c>
      <c r="D3" s="19"/>
      <c r="E3" s="19"/>
      <c r="F3" s="19"/>
      <c r="G3" s="19"/>
      <c r="H3" s="19"/>
      <c r="I3" s="20"/>
      <c r="J3" s="18"/>
      <c r="K3" s="19"/>
      <c r="L3" s="19"/>
      <c r="M3" s="20"/>
    </row>
    <row r="4" spans="1:13" ht="20.100000000000001" customHeight="1" x14ac:dyDescent="0.25">
      <c r="A4" s="17"/>
      <c r="B4" s="7" t="s">
        <v>10</v>
      </c>
      <c r="C4" s="11" t="s">
        <v>177</v>
      </c>
      <c r="D4" s="11" t="s">
        <v>100</v>
      </c>
      <c r="E4" s="9" t="s">
        <v>176</v>
      </c>
      <c r="F4" s="11" t="s">
        <v>162</v>
      </c>
      <c r="G4" s="11" t="s">
        <v>87</v>
      </c>
      <c r="H4" s="11" t="s">
        <v>163</v>
      </c>
      <c r="I4" s="7" t="s">
        <v>247</v>
      </c>
      <c r="J4" s="12">
        <f>K4*4+L4*9+M4*4</f>
        <v>876</v>
      </c>
      <c r="K4" s="7">
        <v>33.799999999999997</v>
      </c>
      <c r="L4" s="7">
        <v>19.600000000000001</v>
      </c>
      <c r="M4" s="7">
        <v>141.1</v>
      </c>
    </row>
    <row r="5" spans="1:13" ht="20.100000000000001" customHeight="1" x14ac:dyDescent="0.25">
      <c r="A5" s="2">
        <f>A3</f>
        <v>44123</v>
      </c>
      <c r="B5" s="7" t="s">
        <v>11</v>
      </c>
      <c r="C5" s="7" t="s">
        <v>14</v>
      </c>
      <c r="D5" s="7" t="s">
        <v>178</v>
      </c>
      <c r="E5" s="7" t="s">
        <v>179</v>
      </c>
      <c r="F5" s="11" t="s">
        <v>199</v>
      </c>
      <c r="G5" s="7" t="s">
        <v>36</v>
      </c>
      <c r="H5" s="3" t="s">
        <v>64</v>
      </c>
      <c r="I5" s="7"/>
      <c r="J5" s="12">
        <f>K5*4+L5*9+M5*4</f>
        <v>842.59999999999991</v>
      </c>
      <c r="K5" s="7">
        <v>30.2</v>
      </c>
      <c r="L5" s="7">
        <v>25.4</v>
      </c>
      <c r="M5" s="7">
        <v>123.3</v>
      </c>
    </row>
    <row r="6" spans="1:13" ht="20.100000000000001" customHeight="1" x14ac:dyDescent="0.25">
      <c r="A6" s="16">
        <f>A3+1</f>
        <v>44124</v>
      </c>
      <c r="B6" s="7" t="s">
        <v>9</v>
      </c>
      <c r="C6" s="18" t="s">
        <v>79</v>
      </c>
      <c r="D6" s="19"/>
      <c r="E6" s="19"/>
      <c r="F6" s="19"/>
      <c r="G6" s="19"/>
      <c r="H6" s="19"/>
      <c r="I6" s="20"/>
      <c r="J6" s="18"/>
      <c r="K6" s="19"/>
      <c r="L6" s="19"/>
      <c r="M6" s="20"/>
    </row>
    <row r="7" spans="1:13" ht="20.100000000000001" customHeight="1" x14ac:dyDescent="0.25">
      <c r="A7" s="17"/>
      <c r="B7" s="7" t="s">
        <v>10</v>
      </c>
      <c r="C7" s="11" t="s">
        <v>84</v>
      </c>
      <c r="D7" s="9" t="s">
        <v>164</v>
      </c>
      <c r="E7" s="9" t="s">
        <v>165</v>
      </c>
      <c r="F7" s="11" t="s">
        <v>166</v>
      </c>
      <c r="G7" s="11" t="s">
        <v>96</v>
      </c>
      <c r="H7" s="11" t="s">
        <v>167</v>
      </c>
      <c r="I7" s="7"/>
      <c r="J7" s="12">
        <f>K7*4+L7*9+M7*4</f>
        <v>810.4</v>
      </c>
      <c r="K7" s="7">
        <v>26.9</v>
      </c>
      <c r="L7" s="7">
        <v>20</v>
      </c>
      <c r="M7" s="7">
        <v>130.69999999999999</v>
      </c>
    </row>
    <row r="8" spans="1:13" ht="20.100000000000001" customHeight="1" x14ac:dyDescent="0.25">
      <c r="A8" s="2">
        <f>A5+1</f>
        <v>44124</v>
      </c>
      <c r="B8" s="7" t="s">
        <v>11</v>
      </c>
      <c r="C8" s="7" t="s">
        <v>14</v>
      </c>
      <c r="D8" s="7" t="s">
        <v>181</v>
      </c>
      <c r="E8" s="7" t="s">
        <v>183</v>
      </c>
      <c r="F8" s="7" t="s">
        <v>65</v>
      </c>
      <c r="G8" s="7" t="s">
        <v>26</v>
      </c>
      <c r="H8" s="14" t="s">
        <v>253</v>
      </c>
      <c r="I8" s="7"/>
      <c r="J8" s="12">
        <f>K8*4+L8*9+M8*4</f>
        <v>944.89999999999986</v>
      </c>
      <c r="K8" s="7">
        <v>28.7</v>
      </c>
      <c r="L8" s="7">
        <v>25.7</v>
      </c>
      <c r="M8" s="7">
        <v>149.69999999999999</v>
      </c>
    </row>
    <row r="9" spans="1:13" ht="20.100000000000001" customHeight="1" x14ac:dyDescent="0.25">
      <c r="A9" s="16">
        <f>A6+1</f>
        <v>44125</v>
      </c>
      <c r="B9" s="7" t="s">
        <v>9</v>
      </c>
      <c r="C9" s="18" t="s">
        <v>80</v>
      </c>
      <c r="D9" s="19"/>
      <c r="E9" s="19"/>
      <c r="F9" s="19"/>
      <c r="G9" s="19"/>
      <c r="H9" s="19"/>
      <c r="I9" s="20"/>
      <c r="J9" s="18"/>
      <c r="K9" s="19"/>
      <c r="L9" s="19"/>
      <c r="M9" s="20"/>
    </row>
    <row r="10" spans="1:13" ht="20.100000000000001" customHeight="1" x14ac:dyDescent="0.25">
      <c r="A10" s="17"/>
      <c r="B10" s="7" t="s">
        <v>10</v>
      </c>
      <c r="C10" s="18" t="s">
        <v>169</v>
      </c>
      <c r="D10" s="19"/>
      <c r="E10" s="19"/>
      <c r="F10" s="19"/>
      <c r="G10" s="20"/>
      <c r="H10" s="11" t="s">
        <v>168</v>
      </c>
      <c r="I10" s="11" t="s">
        <v>248</v>
      </c>
      <c r="J10" s="12">
        <f>K10*4+L10*9+M10*4</f>
        <v>881.1</v>
      </c>
      <c r="K10" s="7">
        <v>33.1</v>
      </c>
      <c r="L10" s="7">
        <v>22.3</v>
      </c>
      <c r="M10" s="7">
        <v>137</v>
      </c>
    </row>
    <row r="11" spans="1:13" ht="20.100000000000001" customHeight="1" x14ac:dyDescent="0.25">
      <c r="A11" s="2">
        <f>A8+1</f>
        <v>44125</v>
      </c>
      <c r="B11" s="7" t="s">
        <v>11</v>
      </c>
      <c r="C11" s="7" t="s">
        <v>25</v>
      </c>
      <c r="D11" s="7" t="s">
        <v>147</v>
      </c>
      <c r="E11" s="7" t="s">
        <v>182</v>
      </c>
      <c r="F11" s="7" t="s">
        <v>184</v>
      </c>
      <c r="G11" s="7" t="s">
        <v>185</v>
      </c>
      <c r="H11" s="7" t="s">
        <v>47</v>
      </c>
      <c r="I11" s="7"/>
      <c r="J11" s="12">
        <f>K11*4+L11*9+M11*4</f>
        <v>839.1</v>
      </c>
      <c r="K11" s="7">
        <v>28.5</v>
      </c>
      <c r="L11" s="7">
        <v>20.3</v>
      </c>
      <c r="M11" s="7">
        <v>135.6</v>
      </c>
    </row>
    <row r="12" spans="1:13" ht="19.5" customHeight="1" x14ac:dyDescent="0.25">
      <c r="A12" s="16">
        <f>A9+1</f>
        <v>44126</v>
      </c>
      <c r="B12" s="7" t="s">
        <v>9</v>
      </c>
      <c r="C12" s="18" t="s">
        <v>81</v>
      </c>
      <c r="D12" s="19"/>
      <c r="E12" s="19"/>
      <c r="F12" s="19"/>
      <c r="G12" s="19"/>
      <c r="H12" s="19"/>
      <c r="I12" s="20"/>
      <c r="J12" s="18"/>
      <c r="K12" s="19"/>
      <c r="L12" s="19"/>
      <c r="M12" s="20"/>
    </row>
    <row r="13" spans="1:13" ht="20.100000000000001" customHeight="1" x14ac:dyDescent="0.25">
      <c r="A13" s="23"/>
      <c r="B13" s="7" t="s">
        <v>10</v>
      </c>
      <c r="C13" s="11" t="s">
        <v>170</v>
      </c>
      <c r="D13" s="11" t="s">
        <v>171</v>
      </c>
      <c r="E13" s="11" t="s">
        <v>260</v>
      </c>
      <c r="F13" s="11" t="s">
        <v>172</v>
      </c>
      <c r="G13" s="11" t="s">
        <v>200</v>
      </c>
      <c r="H13" s="11" t="s">
        <v>173</v>
      </c>
      <c r="I13" s="7"/>
      <c r="J13" s="12">
        <f>K13*4+L13*9+M13*4</f>
        <v>809.7</v>
      </c>
      <c r="K13" s="7">
        <v>27.3</v>
      </c>
      <c r="L13" s="7">
        <v>23.7</v>
      </c>
      <c r="M13" s="7">
        <v>121.8</v>
      </c>
    </row>
    <row r="14" spans="1:13" ht="20.100000000000001" customHeight="1" x14ac:dyDescent="0.25">
      <c r="A14" s="2">
        <f>A11+1</f>
        <v>44126</v>
      </c>
      <c r="B14" s="7" t="s">
        <v>11</v>
      </c>
      <c r="C14" s="7" t="s">
        <v>14</v>
      </c>
      <c r="D14" s="7" t="s">
        <v>189</v>
      </c>
      <c r="E14" s="7" t="s">
        <v>187</v>
      </c>
      <c r="F14" s="7" t="s">
        <v>188</v>
      </c>
      <c r="G14" s="7" t="s">
        <v>186</v>
      </c>
      <c r="H14" s="12" t="s">
        <v>46</v>
      </c>
      <c r="I14" s="7"/>
      <c r="J14" s="12">
        <f>K14*4+L14*9+M14*4</f>
        <v>844.9</v>
      </c>
      <c r="K14" s="7">
        <v>28.6</v>
      </c>
      <c r="L14" s="7">
        <v>23.3</v>
      </c>
      <c r="M14" s="7">
        <v>130.19999999999999</v>
      </c>
    </row>
    <row r="15" spans="1:13" ht="20.100000000000001" customHeight="1" x14ac:dyDescent="0.25">
      <c r="A15" s="16">
        <f>A12+1</f>
        <v>44127</v>
      </c>
      <c r="B15" s="7" t="s">
        <v>9</v>
      </c>
      <c r="C15" s="18" t="s">
        <v>19</v>
      </c>
      <c r="D15" s="19"/>
      <c r="E15" s="19"/>
      <c r="F15" s="19"/>
      <c r="G15" s="27"/>
      <c r="H15" s="19"/>
      <c r="I15" s="20"/>
      <c r="J15" s="18"/>
      <c r="K15" s="19"/>
      <c r="L15" s="19"/>
      <c r="M15" s="20"/>
    </row>
    <row r="16" spans="1:13" ht="20.100000000000001" customHeight="1" x14ac:dyDescent="0.25">
      <c r="A16" s="23"/>
      <c r="B16" s="7" t="s">
        <v>10</v>
      </c>
      <c r="C16" s="11" t="s">
        <v>161</v>
      </c>
      <c r="D16" s="11" t="s">
        <v>261</v>
      </c>
      <c r="E16" s="11" t="s">
        <v>190</v>
      </c>
      <c r="F16" s="11" t="s">
        <v>174</v>
      </c>
      <c r="G16" s="11" t="s">
        <v>26</v>
      </c>
      <c r="H16" s="11" t="s">
        <v>175</v>
      </c>
      <c r="I16" s="7" t="s">
        <v>249</v>
      </c>
      <c r="J16" s="12">
        <f>K16*4+L16*9+M16*4</f>
        <v>882.2</v>
      </c>
      <c r="K16" s="7">
        <v>28.4</v>
      </c>
      <c r="L16" s="7">
        <v>19.8</v>
      </c>
      <c r="M16" s="7">
        <v>147.6</v>
      </c>
    </row>
    <row r="17" spans="1:13" ht="20.100000000000001" customHeight="1" x14ac:dyDescent="0.25">
      <c r="A17" s="2">
        <f>A14+1</f>
        <v>44127</v>
      </c>
      <c r="B17" s="7" t="s">
        <v>11</v>
      </c>
      <c r="C17" s="7" t="s">
        <v>14</v>
      </c>
      <c r="D17" s="7" t="s">
        <v>191</v>
      </c>
      <c r="E17" s="7" t="s">
        <v>53</v>
      </c>
      <c r="F17" s="7" t="s">
        <v>50</v>
      </c>
      <c r="G17" s="7" t="s">
        <v>201</v>
      </c>
      <c r="H17" s="7" t="s">
        <v>45</v>
      </c>
      <c r="I17" s="7"/>
      <c r="J17" s="12">
        <f>K17*4+L17*9+M17*4</f>
        <v>832.90000000000009</v>
      </c>
      <c r="K17" s="7">
        <v>27.9</v>
      </c>
      <c r="L17" s="7">
        <v>23.3</v>
      </c>
      <c r="M17" s="7">
        <v>127.9</v>
      </c>
    </row>
    <row r="18" spans="1:13" ht="20.100000000000001" customHeight="1" x14ac:dyDescent="0.25">
      <c r="A18" s="16">
        <f>A15+1</f>
        <v>44128</v>
      </c>
      <c r="B18" s="7" t="s">
        <v>9</v>
      </c>
      <c r="C18" s="18" t="s">
        <v>20</v>
      </c>
      <c r="D18" s="19"/>
      <c r="E18" s="19"/>
      <c r="F18" s="19"/>
      <c r="G18" s="19"/>
      <c r="H18" s="19"/>
      <c r="I18" s="20"/>
      <c r="J18" s="18"/>
      <c r="K18" s="19"/>
      <c r="L18" s="19"/>
      <c r="M18" s="20"/>
    </row>
    <row r="19" spans="1:13" ht="20.100000000000001" customHeight="1" x14ac:dyDescent="0.25">
      <c r="A19" s="17"/>
      <c r="B19" s="5" t="s">
        <v>10</v>
      </c>
      <c r="C19" s="7" t="s">
        <v>14</v>
      </c>
      <c r="D19" s="7" t="s">
        <v>194</v>
      </c>
      <c r="E19" s="7" t="s">
        <v>60</v>
      </c>
      <c r="F19" s="7" t="s">
        <v>198</v>
      </c>
      <c r="G19" s="7" t="s">
        <v>28</v>
      </c>
      <c r="H19" s="5" t="s">
        <v>254</v>
      </c>
      <c r="I19" s="5"/>
      <c r="J19" s="12">
        <f>K19*4+L19*9+M19*4</f>
        <v>878.09999999999991</v>
      </c>
      <c r="K19" s="5">
        <v>30.2</v>
      </c>
      <c r="L19" s="5">
        <v>22.1</v>
      </c>
      <c r="M19" s="5">
        <v>139.6</v>
      </c>
    </row>
    <row r="20" spans="1:13" s="6" customFormat="1" ht="20.100000000000001" customHeight="1" x14ac:dyDescent="0.25">
      <c r="A20" s="2">
        <f>A17+1</f>
        <v>44128</v>
      </c>
      <c r="B20" s="7" t="s">
        <v>11</v>
      </c>
      <c r="C20" s="7" t="s">
        <v>14</v>
      </c>
      <c r="D20" s="7" t="s">
        <v>193</v>
      </c>
      <c r="E20" s="7" t="s">
        <v>61</v>
      </c>
      <c r="F20" s="7" t="s">
        <v>63</v>
      </c>
      <c r="G20" s="7" t="s">
        <v>39</v>
      </c>
      <c r="H20" s="7" t="s">
        <v>192</v>
      </c>
      <c r="I20" s="7"/>
      <c r="J20" s="12">
        <f>K20*4+L20*9+M20*4</f>
        <v>874.19999999999993</v>
      </c>
      <c r="K20" s="7">
        <v>31.2</v>
      </c>
      <c r="L20" s="7">
        <v>25.4</v>
      </c>
      <c r="M20" s="7">
        <v>130.19999999999999</v>
      </c>
    </row>
    <row r="21" spans="1:13" ht="20.100000000000001" customHeight="1" x14ac:dyDescent="0.25">
      <c r="A21" s="23">
        <f>A18+1</f>
        <v>44129</v>
      </c>
      <c r="B21" s="4" t="s">
        <v>9</v>
      </c>
      <c r="C21" s="24" t="s">
        <v>82</v>
      </c>
      <c r="D21" s="25"/>
      <c r="E21" s="25"/>
      <c r="F21" s="25"/>
      <c r="G21" s="25"/>
      <c r="H21" s="25"/>
      <c r="I21" s="26"/>
      <c r="J21" s="18"/>
      <c r="K21" s="19"/>
      <c r="L21" s="19"/>
      <c r="M21" s="20"/>
    </row>
    <row r="22" spans="1:13" ht="20.100000000000001" customHeight="1" x14ac:dyDescent="0.25">
      <c r="A22" s="17"/>
      <c r="B22" s="7" t="s">
        <v>10</v>
      </c>
      <c r="C22" s="18" t="s">
        <v>195</v>
      </c>
      <c r="D22" s="19"/>
      <c r="E22" s="19"/>
      <c r="F22" s="19"/>
      <c r="G22" s="20"/>
      <c r="H22" s="7" t="s">
        <v>196</v>
      </c>
      <c r="I22" s="7"/>
      <c r="J22" s="12">
        <f>K22*4+L22*9+M22*4</f>
        <v>843.2</v>
      </c>
      <c r="K22" s="7">
        <v>27.6</v>
      </c>
      <c r="L22" s="7">
        <v>21.2</v>
      </c>
      <c r="M22" s="7">
        <v>135.5</v>
      </c>
    </row>
    <row r="23" spans="1:13" ht="20.100000000000001" customHeight="1" x14ac:dyDescent="0.25">
      <c r="A23" s="2">
        <f>A20+1</f>
        <v>44129</v>
      </c>
      <c r="B23" s="7" t="s">
        <v>11</v>
      </c>
      <c r="C23" s="7" t="s">
        <v>14</v>
      </c>
      <c r="D23" s="7" t="s">
        <v>197</v>
      </c>
      <c r="E23" s="7" t="s">
        <v>51</v>
      </c>
      <c r="F23" s="7" t="s">
        <v>62</v>
      </c>
      <c r="G23" s="7" t="s">
        <v>148</v>
      </c>
      <c r="H23" s="7" t="s">
        <v>43</v>
      </c>
      <c r="I23" s="7"/>
      <c r="J23" s="12">
        <f>K23*4+L23*9+M23*4</f>
        <v>874.59999999999991</v>
      </c>
      <c r="K23" s="7">
        <v>27.5</v>
      </c>
      <c r="L23" s="7">
        <v>22.2</v>
      </c>
      <c r="M23" s="7">
        <v>141.19999999999999</v>
      </c>
    </row>
    <row r="28" spans="1:13" ht="39" customHeight="1" x14ac:dyDescent="0.25"/>
  </sheetData>
  <mergeCells count="25">
    <mergeCell ref="E2:G2"/>
    <mergeCell ref="A3:A4"/>
    <mergeCell ref="C3:I3"/>
    <mergeCell ref="J3:M3"/>
    <mergeCell ref="A21:A22"/>
    <mergeCell ref="C21:I21"/>
    <mergeCell ref="A6:A7"/>
    <mergeCell ref="C6:I6"/>
    <mergeCell ref="J6:M6"/>
    <mergeCell ref="A1:M1"/>
    <mergeCell ref="J21:M21"/>
    <mergeCell ref="C22:G22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  <mergeCell ref="C10:G10"/>
    <mergeCell ref="A15:A1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sqref="A1:M1"/>
    </sheetView>
  </sheetViews>
  <sheetFormatPr defaultRowHeight="16.5" x14ac:dyDescent="0.25"/>
  <cols>
    <col min="1" max="1" width="7.87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6" width="9" style="1" customWidth="1"/>
    <col min="17" max="16384" width="9" style="1"/>
  </cols>
  <sheetData>
    <row r="1" spans="1:13" ht="36" customHeight="1" x14ac:dyDescent="0.25">
      <c r="A1" s="21" t="s">
        <v>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0.100000000000001" customHeight="1" x14ac:dyDescent="0.25">
      <c r="A2" s="4" t="s">
        <v>0</v>
      </c>
      <c r="B2" s="4" t="s">
        <v>1</v>
      </c>
      <c r="C2" s="4" t="s">
        <v>2</v>
      </c>
      <c r="D2" s="4" t="s">
        <v>12</v>
      </c>
      <c r="E2" s="22" t="s">
        <v>13</v>
      </c>
      <c r="F2" s="22"/>
      <c r="G2" s="22"/>
      <c r="H2" s="4" t="s">
        <v>3</v>
      </c>
      <c r="I2" s="4" t="s">
        <v>4</v>
      </c>
      <c r="J2" s="15" t="s">
        <v>5</v>
      </c>
      <c r="K2" s="15" t="s">
        <v>6</v>
      </c>
      <c r="L2" s="15" t="s">
        <v>7</v>
      </c>
      <c r="M2" s="15" t="s">
        <v>8</v>
      </c>
    </row>
    <row r="3" spans="1:13" ht="20.100000000000001" customHeight="1" x14ac:dyDescent="0.25">
      <c r="A3" s="16">
        <v>44130</v>
      </c>
      <c r="B3" s="7" t="s">
        <v>9</v>
      </c>
      <c r="C3" s="18" t="s">
        <v>21</v>
      </c>
      <c r="D3" s="19"/>
      <c r="E3" s="19"/>
      <c r="F3" s="19"/>
      <c r="G3" s="19"/>
      <c r="H3" s="19"/>
      <c r="I3" s="20"/>
      <c r="J3" s="18"/>
      <c r="K3" s="19"/>
      <c r="L3" s="19"/>
      <c r="M3" s="20"/>
    </row>
    <row r="4" spans="1:13" ht="20.100000000000001" customHeight="1" x14ac:dyDescent="0.25">
      <c r="A4" s="17"/>
      <c r="B4" s="7" t="s">
        <v>10</v>
      </c>
      <c r="C4" s="11" t="s">
        <v>202</v>
      </c>
      <c r="D4" s="11" t="s">
        <v>203</v>
      </c>
      <c r="E4" s="11" t="s">
        <v>204</v>
      </c>
      <c r="F4" s="11" t="s">
        <v>205</v>
      </c>
      <c r="G4" s="11" t="s">
        <v>206</v>
      </c>
      <c r="H4" s="11" t="s">
        <v>207</v>
      </c>
      <c r="I4" s="7" t="s">
        <v>250</v>
      </c>
      <c r="J4" s="12">
        <f>K4*4+L4*9+M4*4</f>
        <v>878.90000000000009</v>
      </c>
      <c r="K4" s="7">
        <v>34.299999999999997</v>
      </c>
      <c r="L4" s="7">
        <v>20.5</v>
      </c>
      <c r="M4" s="7">
        <v>139.30000000000001</v>
      </c>
    </row>
    <row r="5" spans="1:13" ht="20.100000000000001" customHeight="1" x14ac:dyDescent="0.25">
      <c r="A5" s="2">
        <f>A3</f>
        <v>44130</v>
      </c>
      <c r="B5" s="7" t="s">
        <v>11</v>
      </c>
      <c r="C5" s="7" t="s">
        <v>25</v>
      </c>
      <c r="D5" s="7" t="s">
        <v>132</v>
      </c>
      <c r="E5" s="7" t="s">
        <v>229</v>
      </c>
      <c r="F5" s="7" t="s">
        <v>223</v>
      </c>
      <c r="G5" s="7" t="s">
        <v>224</v>
      </c>
      <c r="H5" s="7" t="s">
        <v>225</v>
      </c>
      <c r="I5" s="7"/>
      <c r="J5" s="12">
        <f>K5*4+L5*9+M5*4</f>
        <v>882.9</v>
      </c>
      <c r="K5" s="7">
        <v>29.9</v>
      </c>
      <c r="L5" s="7">
        <v>26.5</v>
      </c>
      <c r="M5" s="7">
        <v>131.19999999999999</v>
      </c>
    </row>
    <row r="6" spans="1:13" ht="20.100000000000001" customHeight="1" x14ac:dyDescent="0.25">
      <c r="A6" s="16">
        <f>A3+1</f>
        <v>44131</v>
      </c>
      <c r="B6" s="7" t="s">
        <v>9</v>
      </c>
      <c r="C6" s="18" t="s">
        <v>255</v>
      </c>
      <c r="D6" s="19"/>
      <c r="E6" s="19"/>
      <c r="F6" s="19"/>
      <c r="G6" s="19"/>
      <c r="H6" s="19"/>
      <c r="I6" s="20"/>
      <c r="J6" s="18"/>
      <c r="K6" s="19"/>
      <c r="L6" s="19"/>
      <c r="M6" s="20"/>
    </row>
    <row r="7" spans="1:13" ht="20.100000000000001" customHeight="1" x14ac:dyDescent="0.25">
      <c r="A7" s="17"/>
      <c r="B7" s="7" t="s">
        <v>10</v>
      </c>
      <c r="C7" s="18" t="s">
        <v>209</v>
      </c>
      <c r="D7" s="19"/>
      <c r="E7" s="19"/>
      <c r="F7" s="19"/>
      <c r="G7" s="20"/>
      <c r="H7" s="11" t="s">
        <v>208</v>
      </c>
      <c r="I7" s="7"/>
      <c r="J7" s="12">
        <f>K7*4+L7*9+M7*4</f>
        <v>806.19999999999993</v>
      </c>
      <c r="K7" s="7">
        <v>27</v>
      </c>
      <c r="L7" s="7">
        <v>26.2</v>
      </c>
      <c r="M7" s="7">
        <v>115.6</v>
      </c>
    </row>
    <row r="8" spans="1:13" ht="20.100000000000001" customHeight="1" x14ac:dyDescent="0.25">
      <c r="A8" s="2">
        <f>A5+1</f>
        <v>44131</v>
      </c>
      <c r="B8" s="7" t="s">
        <v>11</v>
      </c>
      <c r="C8" s="7" t="s">
        <v>25</v>
      </c>
      <c r="D8" s="7" t="s">
        <v>235</v>
      </c>
      <c r="E8" s="7" t="s">
        <v>226</v>
      </c>
      <c r="F8" s="7" t="s">
        <v>59</v>
      </c>
      <c r="G8" s="7" t="s">
        <v>237</v>
      </c>
      <c r="H8" s="7" t="s">
        <v>231</v>
      </c>
      <c r="I8" s="7"/>
      <c r="J8" s="12">
        <f>K8*4+L8*9+M8*4</f>
        <v>834</v>
      </c>
      <c r="K8" s="7">
        <v>25.5</v>
      </c>
      <c r="L8" s="7">
        <v>19.600000000000001</v>
      </c>
      <c r="M8" s="7">
        <v>138.9</v>
      </c>
    </row>
    <row r="9" spans="1:13" ht="20.100000000000001" customHeight="1" x14ac:dyDescent="0.25">
      <c r="A9" s="16">
        <f>A6+1</f>
        <v>44132</v>
      </c>
      <c r="B9" s="7" t="s">
        <v>9</v>
      </c>
      <c r="C9" s="18" t="s">
        <v>22</v>
      </c>
      <c r="D9" s="19"/>
      <c r="E9" s="19"/>
      <c r="F9" s="19"/>
      <c r="G9" s="19"/>
      <c r="H9" s="19"/>
      <c r="I9" s="20"/>
      <c r="J9" s="18"/>
      <c r="K9" s="19"/>
      <c r="L9" s="19"/>
      <c r="M9" s="20"/>
    </row>
    <row r="10" spans="1:13" ht="20.100000000000001" customHeight="1" x14ac:dyDescent="0.25">
      <c r="A10" s="17"/>
      <c r="B10" s="7" t="s">
        <v>10</v>
      </c>
      <c r="C10" s="11" t="s">
        <v>14</v>
      </c>
      <c r="D10" s="11" t="s">
        <v>210</v>
      </c>
      <c r="E10" s="11" t="s">
        <v>211</v>
      </c>
      <c r="F10" s="11" t="s">
        <v>228</v>
      </c>
      <c r="G10" s="11" t="s">
        <v>96</v>
      </c>
      <c r="H10" s="11" t="s">
        <v>212</v>
      </c>
      <c r="I10" s="7" t="s">
        <v>251</v>
      </c>
      <c r="J10" s="12">
        <f>K10*4+L10*9+M10*4</f>
        <v>856.5</v>
      </c>
      <c r="K10" s="7">
        <v>30.3</v>
      </c>
      <c r="L10" s="7">
        <v>22.9</v>
      </c>
      <c r="M10" s="7">
        <v>132.30000000000001</v>
      </c>
    </row>
    <row r="11" spans="1:13" ht="20.100000000000001" customHeight="1" x14ac:dyDescent="0.25">
      <c r="A11" s="2">
        <f>A8+1</f>
        <v>44132</v>
      </c>
      <c r="B11" s="7" t="s">
        <v>11</v>
      </c>
      <c r="C11" s="7" t="s">
        <v>14</v>
      </c>
      <c r="D11" s="7" t="s">
        <v>227</v>
      </c>
      <c r="E11" s="7" t="s">
        <v>66</v>
      </c>
      <c r="F11" s="7" t="s">
        <v>67</v>
      </c>
      <c r="G11" s="7" t="s">
        <v>38</v>
      </c>
      <c r="H11" s="7" t="s">
        <v>232</v>
      </c>
      <c r="I11" s="7"/>
      <c r="J11" s="12">
        <f>K11*4+L11*9+M11*4</f>
        <v>836.3</v>
      </c>
      <c r="K11" s="7">
        <v>30.4</v>
      </c>
      <c r="L11" s="7">
        <v>23.1</v>
      </c>
      <c r="M11" s="7">
        <v>126.7</v>
      </c>
    </row>
    <row r="12" spans="1:13" ht="19.5" customHeight="1" x14ac:dyDescent="0.25">
      <c r="A12" s="16">
        <f>A9+1</f>
        <v>44133</v>
      </c>
      <c r="B12" s="7" t="s">
        <v>9</v>
      </c>
      <c r="C12" s="18" t="s">
        <v>23</v>
      </c>
      <c r="D12" s="19"/>
      <c r="E12" s="19"/>
      <c r="F12" s="19"/>
      <c r="G12" s="19"/>
      <c r="H12" s="19"/>
      <c r="I12" s="20"/>
      <c r="J12" s="18"/>
      <c r="K12" s="19"/>
      <c r="L12" s="19"/>
      <c r="M12" s="20"/>
    </row>
    <row r="13" spans="1:13" ht="20.100000000000001" customHeight="1" x14ac:dyDescent="0.25">
      <c r="A13" s="23"/>
      <c r="B13" s="7" t="s">
        <v>10</v>
      </c>
      <c r="C13" s="11" t="s">
        <v>213</v>
      </c>
      <c r="D13" s="11" t="s">
        <v>234</v>
      </c>
      <c r="E13" s="11" t="s">
        <v>214</v>
      </c>
      <c r="F13" s="11" t="s">
        <v>215</v>
      </c>
      <c r="G13" s="11" t="s">
        <v>87</v>
      </c>
      <c r="H13" s="11" t="s">
        <v>216</v>
      </c>
      <c r="I13" s="7"/>
      <c r="J13" s="12">
        <f>K13*4+L13*9+M13*4</f>
        <v>838.8</v>
      </c>
      <c r="K13" s="7">
        <v>28.8</v>
      </c>
      <c r="L13" s="7">
        <v>18</v>
      </c>
      <c r="M13" s="7">
        <v>140.4</v>
      </c>
    </row>
    <row r="14" spans="1:13" ht="20.100000000000001" customHeight="1" x14ac:dyDescent="0.25">
      <c r="A14" s="2">
        <f>A11+1</f>
        <v>44133</v>
      </c>
      <c r="B14" s="7" t="s">
        <v>11</v>
      </c>
      <c r="C14" s="7" t="s">
        <v>14</v>
      </c>
      <c r="D14" s="7" t="s">
        <v>236</v>
      </c>
      <c r="E14" s="7" t="s">
        <v>241</v>
      </c>
      <c r="F14" s="7" t="s">
        <v>230</v>
      </c>
      <c r="G14" s="7" t="s">
        <v>40</v>
      </c>
      <c r="H14" s="11" t="s">
        <v>233</v>
      </c>
      <c r="I14" s="7"/>
      <c r="J14" s="12">
        <f>K14*4+L14*9+M14*4</f>
        <v>802.40000000000009</v>
      </c>
      <c r="K14" s="7">
        <v>27.6</v>
      </c>
      <c r="L14" s="7">
        <v>19.600000000000001</v>
      </c>
      <c r="M14" s="7">
        <v>128.9</v>
      </c>
    </row>
    <row r="15" spans="1:13" ht="20.100000000000001" customHeight="1" x14ac:dyDescent="0.25">
      <c r="A15" s="16">
        <f>A12+1</f>
        <v>44134</v>
      </c>
      <c r="B15" s="7" t="s">
        <v>9</v>
      </c>
      <c r="C15" s="18" t="s">
        <v>24</v>
      </c>
      <c r="D15" s="19"/>
      <c r="E15" s="19"/>
      <c r="F15" s="19"/>
      <c r="G15" s="27"/>
      <c r="H15" s="19"/>
      <c r="I15" s="20"/>
      <c r="J15" s="18"/>
      <c r="K15" s="19"/>
      <c r="L15" s="19"/>
      <c r="M15" s="20"/>
    </row>
    <row r="16" spans="1:13" ht="20.100000000000001" customHeight="1" x14ac:dyDescent="0.25">
      <c r="A16" s="23"/>
      <c r="B16" s="7" t="s">
        <v>10</v>
      </c>
      <c r="C16" s="11" t="s">
        <v>14</v>
      </c>
      <c r="D16" s="11" t="s">
        <v>262</v>
      </c>
      <c r="E16" s="11" t="s">
        <v>219</v>
      </c>
      <c r="F16" s="11" t="s">
        <v>217</v>
      </c>
      <c r="G16" s="11" t="s">
        <v>218</v>
      </c>
      <c r="H16" s="11" t="s">
        <v>220</v>
      </c>
      <c r="I16" s="7" t="s">
        <v>252</v>
      </c>
      <c r="J16" s="12">
        <f>K16*4+L16*9+M16*4</f>
        <v>852.2</v>
      </c>
      <c r="K16" s="7">
        <v>28.9</v>
      </c>
      <c r="L16" s="7">
        <v>23</v>
      </c>
      <c r="M16" s="7">
        <v>132.4</v>
      </c>
    </row>
    <row r="17" spans="1:13" ht="20.100000000000001" customHeight="1" x14ac:dyDescent="0.25">
      <c r="A17" s="2">
        <f>A14+1</f>
        <v>44134</v>
      </c>
      <c r="B17" s="7" t="s">
        <v>11</v>
      </c>
      <c r="C17" s="7" t="s">
        <v>14</v>
      </c>
      <c r="D17" s="12" t="s">
        <v>29</v>
      </c>
      <c r="E17" s="7" t="s">
        <v>57</v>
      </c>
      <c r="F17" s="7" t="s">
        <v>58</v>
      </c>
      <c r="G17" s="4" t="s">
        <v>41</v>
      </c>
      <c r="H17" s="7" t="s">
        <v>240</v>
      </c>
      <c r="I17" s="7"/>
      <c r="J17" s="12">
        <f>K17*4+L17*9+M17*4</f>
        <v>821.59999999999991</v>
      </c>
      <c r="K17" s="7">
        <v>25.6</v>
      </c>
      <c r="L17" s="7">
        <v>23.2</v>
      </c>
      <c r="M17" s="7">
        <v>127.6</v>
      </c>
    </row>
    <row r="18" spans="1:13" ht="20.100000000000001" customHeight="1" x14ac:dyDescent="0.25">
      <c r="A18" s="16">
        <f>A15+1</f>
        <v>44135</v>
      </c>
      <c r="B18" s="7" t="s">
        <v>9</v>
      </c>
      <c r="C18" s="18" t="s">
        <v>83</v>
      </c>
      <c r="D18" s="19"/>
      <c r="E18" s="19"/>
      <c r="F18" s="19"/>
      <c r="G18" s="19"/>
      <c r="H18" s="19"/>
      <c r="I18" s="20"/>
      <c r="J18" s="18"/>
      <c r="K18" s="19"/>
      <c r="L18" s="19"/>
      <c r="M18" s="20"/>
    </row>
    <row r="19" spans="1:13" ht="20.100000000000001" customHeight="1" x14ac:dyDescent="0.25">
      <c r="A19" s="17"/>
      <c r="B19" s="5" t="s">
        <v>10</v>
      </c>
      <c r="C19" s="7" t="s">
        <v>32</v>
      </c>
      <c r="D19" s="7" t="s">
        <v>221</v>
      </c>
      <c r="E19" s="7" t="s">
        <v>222</v>
      </c>
      <c r="F19" s="7" t="s">
        <v>180</v>
      </c>
      <c r="G19" s="7" t="s">
        <v>33</v>
      </c>
      <c r="H19" s="5" t="s">
        <v>34</v>
      </c>
      <c r="I19" s="5"/>
      <c r="J19" s="12">
        <f>K19*4+L19*9+M19*4</f>
        <v>857.5</v>
      </c>
      <c r="K19" s="5">
        <v>30.2</v>
      </c>
      <c r="L19" s="5">
        <v>19.899999999999999</v>
      </c>
      <c r="M19" s="5">
        <v>139.4</v>
      </c>
    </row>
    <row r="20" spans="1:13" s="6" customFormat="1" ht="20.100000000000001" customHeight="1" x14ac:dyDescent="0.25">
      <c r="A20" s="2">
        <f>A17+1</f>
        <v>44135</v>
      </c>
      <c r="B20" s="7" t="s">
        <v>11</v>
      </c>
      <c r="C20" s="7" t="s">
        <v>32</v>
      </c>
      <c r="D20" s="7" t="s">
        <v>238</v>
      </c>
      <c r="E20" s="7" t="s">
        <v>239</v>
      </c>
      <c r="F20" s="7" t="s">
        <v>54</v>
      </c>
      <c r="G20" s="7" t="s">
        <v>36</v>
      </c>
      <c r="H20" s="7" t="s">
        <v>42</v>
      </c>
      <c r="I20" s="7"/>
      <c r="J20" s="12">
        <f>K20*4+L20*9+M20*4</f>
        <v>846.3</v>
      </c>
      <c r="K20" s="7">
        <v>31.3</v>
      </c>
      <c r="L20" s="7">
        <v>24.3</v>
      </c>
      <c r="M20" s="7">
        <v>125.6</v>
      </c>
    </row>
  </sheetData>
  <mergeCells count="21">
    <mergeCell ref="E2:G2"/>
    <mergeCell ref="A3:A4"/>
    <mergeCell ref="C3:I3"/>
    <mergeCell ref="J3:M3"/>
    <mergeCell ref="A1:M1"/>
    <mergeCell ref="C7:G7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A12:A13"/>
    <mergeCell ref="C12:I12"/>
    <mergeCell ref="J12:M12"/>
    <mergeCell ref="A6:A7"/>
    <mergeCell ref="C6:I6"/>
    <mergeCell ref="J6:M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10-1</vt:lpstr>
      <vt:lpstr>10-2</vt:lpstr>
      <vt:lpstr>10-3</vt:lpstr>
      <vt:lpstr>10-4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2020-09-28T02:49:59Z</cp:lastPrinted>
  <dcterms:created xsi:type="dcterms:W3CDTF">2019-09-11T00:38:30Z</dcterms:created>
  <dcterms:modified xsi:type="dcterms:W3CDTF">2020-09-28T03:36:46Z</dcterms:modified>
</cp:coreProperties>
</file>