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35" windowHeight="9225" activeTab="2"/>
  </bookViews>
  <sheets>
    <sheet name="1-1" sheetId="1" r:id="rId1"/>
    <sheet name="1-2" sheetId="3" r:id="rId2"/>
    <sheet name="1-3" sheetId="4" r:id="rId3"/>
    <sheet name="1-4" sheetId="5" r:id="rId4"/>
  </sheets>
  <calcPr calcId="162913"/>
</workbook>
</file>

<file path=xl/calcChain.xml><?xml version="1.0" encoding="utf-8"?>
<calcChain xmlns="http://schemas.openxmlformats.org/spreadsheetml/2006/main">
  <c r="J14" i="5" l="1"/>
  <c r="J13" i="5"/>
  <c r="J11" i="5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5" l="1"/>
  <c r="A9" i="5" s="1"/>
  <c r="A12" i="5" s="1"/>
  <c r="A15" i="5" s="1"/>
  <c r="A5" i="5"/>
  <c r="A8" i="5" s="1"/>
  <c r="A11" i="5" s="1"/>
  <c r="A14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<sst xmlns="http://schemas.openxmlformats.org/spreadsheetml/2006/main" count="435" uniqueCount="272">
  <si>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</si>
  <si>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</si>
  <si>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</si>
  <si>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</si>
  <si>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</si>
  <si>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</si>
  <si>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</si>
  <si>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</si>
  <si>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</si>
  <si>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</si>
  <si>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</si>
  <si>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</si>
  <si>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</si>
  <si>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</si>
  <si>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香菇蒸蛋</t>
  </si>
  <si>
    <t>炒大陸妹</t>
  </si>
  <si>
    <t>炒小白菜</t>
  </si>
  <si>
    <t>三絲滑蛋</t>
  </si>
  <si>
    <t>炒青江菜</t>
  </si>
  <si>
    <t>炒 菠 菜</t>
  </si>
  <si>
    <t>炒 油 菜</t>
  </si>
  <si>
    <t>木須炒年糕</t>
    <phoneticPr fontId="1" type="noConversion"/>
  </si>
  <si>
    <t>白米飯</t>
    <phoneticPr fontId="1" type="noConversion"/>
  </si>
  <si>
    <t>炒高麗菜</t>
    <phoneticPr fontId="1" type="noConversion"/>
  </si>
  <si>
    <t>饅頭夾起司蛋、五穀芝麻漿</t>
    <phoneticPr fontId="1" type="noConversion"/>
  </si>
  <si>
    <t>大亨堡、紅茶</t>
    <phoneticPr fontId="1" type="noConversion"/>
  </si>
  <si>
    <t>蜂蜜蛋糕、鮮奶茶</t>
    <phoneticPr fontId="1" type="noConversion"/>
  </si>
  <si>
    <t>墨西哥麵包、十穀米漿</t>
    <phoneticPr fontId="1" type="noConversion"/>
  </si>
  <si>
    <t>巧克力吐司、杯子蛋糕、阿華田</t>
    <phoneticPr fontId="1" type="noConversion"/>
  </si>
  <si>
    <t>起司蛋堡、奶茶</t>
    <phoneticPr fontId="1" type="noConversion"/>
  </si>
  <si>
    <t>三角飯糰、米漿</t>
    <phoneticPr fontId="1" type="noConversion"/>
  </si>
  <si>
    <t>起司蛋餅、豆漿</t>
    <phoneticPr fontId="1" type="noConversion"/>
  </si>
  <si>
    <t>藍莓厚片、小餐包、牛奶</t>
    <phoneticPr fontId="1" type="noConversion"/>
  </si>
  <si>
    <t>薯餅起司蛋三明治、杏仁茶</t>
    <phoneticPr fontId="1" type="noConversion"/>
  </si>
  <si>
    <t>手捲、薏仁漿</t>
    <phoneticPr fontId="1" type="noConversion"/>
  </si>
  <si>
    <t>法國吐司、麥香紅茶</t>
    <phoneticPr fontId="1" type="noConversion"/>
  </si>
  <si>
    <t>草莓吐司、白煮蛋、紅茶</t>
    <phoneticPr fontId="1" type="noConversion"/>
  </si>
  <si>
    <t>蘿蔔糕、糙米奶</t>
    <phoneticPr fontId="1" type="noConversion"/>
  </si>
  <si>
    <t>玉米蛋餅、豆漿</t>
    <phoneticPr fontId="1" type="noConversion"/>
  </si>
  <si>
    <t>滷  蛋×1</t>
    <phoneticPr fontId="1" type="noConversion"/>
  </si>
  <si>
    <t>炒大陸妹</t>
    <phoneticPr fontId="1" type="noConversion"/>
  </si>
  <si>
    <t>炒青花菜</t>
    <phoneticPr fontId="1" type="noConversion"/>
  </si>
  <si>
    <t>炒 菠 菜</t>
    <phoneticPr fontId="1" type="noConversion"/>
  </si>
  <si>
    <t>炒小白菜</t>
    <phoneticPr fontId="1" type="noConversion"/>
  </si>
  <si>
    <t xml:space="preserve">炒 菠 菜 </t>
    <phoneticPr fontId="1" type="noConversion"/>
  </si>
  <si>
    <t>炒青江菜</t>
    <phoneticPr fontId="1" type="noConversion"/>
  </si>
  <si>
    <t>炒大陸妹</t>
    <phoneticPr fontId="1" type="noConversion"/>
  </si>
  <si>
    <t>炒青花菜</t>
    <phoneticPr fontId="1" type="noConversion"/>
  </si>
  <si>
    <t>炒小白菜</t>
    <phoneticPr fontId="1" type="noConversion"/>
  </si>
  <si>
    <t>炒 油 菜</t>
    <phoneticPr fontId="1" type="noConversion"/>
  </si>
  <si>
    <t>炒大陸妹</t>
    <phoneticPr fontId="1" type="noConversion"/>
  </si>
  <si>
    <t>炒青江菜</t>
    <phoneticPr fontId="1" type="noConversion"/>
  </si>
  <si>
    <t>炒 菠 菜</t>
    <phoneticPr fontId="1" type="noConversion"/>
  </si>
  <si>
    <t>炒 油 菜</t>
    <phoneticPr fontId="1" type="noConversion"/>
  </si>
  <si>
    <t>炒小白菜</t>
    <phoneticPr fontId="1" type="noConversion"/>
  </si>
  <si>
    <t>炒青江菜</t>
    <phoneticPr fontId="1" type="noConversion"/>
  </si>
  <si>
    <t>炒高麗菜</t>
    <phoneticPr fontId="1" type="noConversion"/>
  </si>
  <si>
    <t>綠豆粉角甜湯</t>
    <phoneticPr fontId="1" type="noConversion"/>
  </si>
  <si>
    <t>珍珠奶茶甜湯</t>
    <phoneticPr fontId="1" type="noConversion"/>
  </si>
  <si>
    <t>仙草甜湯</t>
    <phoneticPr fontId="1" type="noConversion"/>
  </si>
  <si>
    <t>三寶紅茶甜湯</t>
    <phoneticPr fontId="1" type="noConversion"/>
  </si>
  <si>
    <t>紅蘿蔔炒蛋</t>
    <phoneticPr fontId="1" type="noConversion"/>
  </si>
  <si>
    <t>蕃茄炒蛋</t>
    <phoneticPr fontId="1" type="noConversion"/>
  </si>
  <si>
    <t>九塔茄子</t>
    <phoneticPr fontId="1" type="noConversion"/>
  </si>
  <si>
    <t>木須炒年糕</t>
    <phoneticPr fontId="1" type="noConversion"/>
  </si>
  <si>
    <t>炒 脆 筍</t>
    <phoneticPr fontId="1" type="noConversion"/>
  </si>
  <si>
    <t>芝麻球×2</t>
    <phoneticPr fontId="1" type="noConversion"/>
  </si>
  <si>
    <t>紅燒蘿蔔</t>
    <phoneticPr fontId="1" type="noConversion"/>
  </si>
  <si>
    <t>奶油洋芋</t>
    <phoneticPr fontId="1" type="noConversion"/>
  </si>
  <si>
    <t>豆薯蛋花</t>
    <phoneticPr fontId="1" type="noConversion"/>
  </si>
  <si>
    <t>泡菜黃豆芽</t>
    <phoneticPr fontId="1" type="noConversion"/>
  </si>
  <si>
    <t>紫菜針菇</t>
    <phoneticPr fontId="1" type="noConversion"/>
  </si>
  <si>
    <t>白 菜 滷</t>
    <phoneticPr fontId="1" type="noConversion"/>
  </si>
  <si>
    <t>三杯米血黑輪</t>
    <phoneticPr fontId="1" type="noConversion"/>
  </si>
  <si>
    <t>雙絲炸蛋×1</t>
    <phoneticPr fontId="1" type="noConversion"/>
  </si>
  <si>
    <t>越式寬粉</t>
    <phoneticPr fontId="1" type="noConversion"/>
  </si>
  <si>
    <t>麻醬拌三絲</t>
    <phoneticPr fontId="1" type="noConversion"/>
  </si>
  <si>
    <t>紅蔘花菜</t>
    <phoneticPr fontId="1" type="noConversion"/>
  </si>
  <si>
    <t>鐵板豆芽菜</t>
    <phoneticPr fontId="1" type="noConversion"/>
  </si>
  <si>
    <t>毛豆玉米</t>
    <phoneticPr fontId="1" type="noConversion"/>
  </si>
  <si>
    <t>紅燒麵筋</t>
    <phoneticPr fontId="1" type="noConversion"/>
  </si>
  <si>
    <t>當歸素羊肉</t>
    <phoneticPr fontId="1" type="noConversion"/>
  </si>
  <si>
    <t>泡菜炒年糕</t>
    <phoneticPr fontId="1" type="noConversion"/>
  </si>
  <si>
    <t>糖醋豆包×1</t>
    <phoneticPr fontId="1" type="noConversion"/>
  </si>
  <si>
    <t>鮮蔬蘿蔔糕</t>
    <phoneticPr fontId="1" type="noConversion"/>
  </si>
  <si>
    <t>泰式香豆腐</t>
    <phoneticPr fontId="1" type="noConversion"/>
  </si>
  <si>
    <t>蜜汁地瓜</t>
    <phoneticPr fontId="1" type="noConversion"/>
  </si>
  <si>
    <t>炒 菠 菜</t>
    <phoneticPr fontId="1" type="noConversion"/>
  </si>
  <si>
    <t>炒青花菜</t>
    <phoneticPr fontId="1" type="noConversion"/>
  </si>
  <si>
    <t>梅粉地瓜條</t>
    <phoneticPr fontId="1" type="noConversion"/>
  </si>
  <si>
    <t>翡翠蟹絲</t>
    <phoneticPr fontId="1" type="noConversion"/>
  </si>
  <si>
    <t>紫菜蛋花</t>
    <phoneticPr fontId="1" type="noConversion"/>
  </si>
  <si>
    <t>金針三絲</t>
    <phoneticPr fontId="1" type="noConversion"/>
  </si>
  <si>
    <t>麻辣金絲</t>
    <phoneticPr fontId="1" type="noConversion"/>
  </si>
  <si>
    <t>三杯油腐</t>
    <phoneticPr fontId="1" type="noConversion"/>
  </si>
  <si>
    <t>紅蘿蔔炒蛋</t>
    <phoneticPr fontId="1" type="noConversion"/>
  </si>
  <si>
    <t>蜜汁油腐丁</t>
    <phoneticPr fontId="1" type="noConversion"/>
  </si>
  <si>
    <t>紅蔘白花菜</t>
    <phoneticPr fontId="1" type="noConversion"/>
  </si>
  <si>
    <t>豆皮高麗菜</t>
    <phoneticPr fontId="1" type="noConversion"/>
  </si>
  <si>
    <t>養 生 湯</t>
    <phoneticPr fontId="1" type="noConversion"/>
  </si>
  <si>
    <t>酸 辣 湯</t>
    <phoneticPr fontId="1" type="noConversion"/>
  </si>
  <si>
    <t>味帝團膳公司 110年1月份 普門中學早、午、晚菜單 〔素食〕</t>
    <phoneticPr fontId="1" type="noConversion"/>
  </si>
  <si>
    <t>素火腿蛋吐司、立頓紅茶</t>
    <phoneticPr fontId="1" type="noConversion"/>
  </si>
  <si>
    <t>素煎餃、豆漿</t>
    <phoneticPr fontId="1" type="noConversion"/>
  </si>
  <si>
    <t>素紅燒湯麵、茶葉蛋×1</t>
    <phoneticPr fontId="1" type="noConversion"/>
  </si>
  <si>
    <t>地瓜酥餅、紫菜蛋花湯</t>
    <phoneticPr fontId="1" type="noConversion"/>
  </si>
  <si>
    <t>香椿餅、紅茶豆漿</t>
    <phoneticPr fontId="1" type="noConversion"/>
  </si>
  <si>
    <t>菜包、水煮蛋、豆漿</t>
    <phoneticPr fontId="1" type="noConversion"/>
  </si>
  <si>
    <t>羅勒抓餅、燕麥漿</t>
    <phoneticPr fontId="1" type="noConversion"/>
  </si>
  <si>
    <t>素雞蛋三明治、紅茶豆漿</t>
    <phoneticPr fontId="1" type="noConversion"/>
  </si>
  <si>
    <t>素鬆蛋吐司、可可亞</t>
    <phoneticPr fontId="1" type="noConversion"/>
  </si>
  <si>
    <r>
      <t>香菇素肉粳麵、滷蛋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</si>
  <si>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香椿餅、玉米濃湯</t>
    <phoneticPr fontId="1" type="noConversion"/>
  </si>
  <si>
    <t>素鱈排×1</t>
  </si>
  <si>
    <t>素沙茶毛豆</t>
  </si>
  <si>
    <t>辣炒脆筍</t>
  </si>
  <si>
    <t>蔬 菜 湯</t>
  </si>
  <si>
    <t>薑汁豆包×1</t>
  </si>
  <si>
    <t>素咖哩花菜</t>
  </si>
  <si>
    <t>炸 茄 餅</t>
  </si>
  <si>
    <t>麻油菠菜</t>
  </si>
  <si>
    <t>仙草奶茶甜湯</t>
  </si>
  <si>
    <t>玉米濃湯</t>
  </si>
  <si>
    <t>燕麥米飯</t>
  </si>
  <si>
    <t>紅燒烤麩</t>
  </si>
  <si>
    <t>蕃茄炒小黃瓜</t>
  </si>
  <si>
    <t>素冬菜鴨湯</t>
  </si>
  <si>
    <t>冬瓜燒麵輪</t>
  </si>
  <si>
    <t>四神蘿蔔</t>
  </si>
  <si>
    <t>針菇白菜</t>
  </si>
  <si>
    <t>薑絲紫菜</t>
  </si>
  <si>
    <t>胚芽米飯</t>
  </si>
  <si>
    <t>成都黑豆干</t>
  </si>
  <si>
    <t>素螞蟻上樹</t>
  </si>
  <si>
    <t>麻辣金絲</t>
  </si>
  <si>
    <t>紅蔘油菜</t>
  </si>
  <si>
    <t xml:space="preserve">酸菜素鴨湯 </t>
  </si>
  <si>
    <t>五穀米飯</t>
  </si>
  <si>
    <t>素麻婆豆腐</t>
  </si>
  <si>
    <t>川耳大白菜</t>
  </si>
  <si>
    <t>粉粿愛玉甜湯</t>
  </si>
  <si>
    <t>南瓜鮮菇</t>
  </si>
  <si>
    <t>蕃茄素肉丁</t>
  </si>
  <si>
    <t>毛豆拌豆干</t>
  </si>
  <si>
    <t>彩椒豆芽菜</t>
  </si>
  <si>
    <t>竹笙紫菜</t>
  </si>
  <si>
    <t>香菇凍豆腐</t>
  </si>
  <si>
    <t>三色椪豆</t>
  </si>
  <si>
    <t>芹香黃瓜</t>
  </si>
  <si>
    <t>白米飯</t>
    <phoneticPr fontId="1" type="noConversion"/>
  </si>
  <si>
    <t>椰香山藥捲×1</t>
    <phoneticPr fontId="1" type="noConversion"/>
  </si>
  <si>
    <t>炒高麗菜</t>
    <phoneticPr fontId="1" type="noConversion"/>
  </si>
  <si>
    <t>酸 辣 湯</t>
    <phoneticPr fontId="1" type="noConversion"/>
  </si>
  <si>
    <t>芝麻米飯</t>
    <phoneticPr fontId="1" type="noConversion"/>
  </si>
  <si>
    <t>素義大利肉醬麵、素蔬菜排×1、黑胡椒毛豆莢</t>
    <phoneticPr fontId="1" type="noConversion"/>
  </si>
  <si>
    <t>玉米炒蛋</t>
    <phoneticPr fontId="1" type="noConversion"/>
  </si>
  <si>
    <t>炒小白菜</t>
    <phoneticPr fontId="1" type="noConversion"/>
  </si>
  <si>
    <t>薑絲冬瓜</t>
    <phoneticPr fontId="1" type="noConversion"/>
  </si>
  <si>
    <t>彩椒杏鮑菇</t>
    <phoneticPr fontId="1" type="noConversion"/>
  </si>
  <si>
    <t>素蟹絲豆腐</t>
    <phoneticPr fontId="1" type="noConversion"/>
  </si>
  <si>
    <t>筍干車輪海結</t>
    <phoneticPr fontId="1" type="noConversion"/>
  </si>
  <si>
    <t>珍珠紅茶甜湯</t>
    <phoneticPr fontId="1" type="noConversion"/>
  </si>
  <si>
    <t>三杯素羊肉</t>
    <phoneticPr fontId="1" type="noConversion"/>
  </si>
  <si>
    <t>滷 什 錦</t>
    <phoneticPr fontId="1" type="noConversion"/>
  </si>
  <si>
    <t>榨菜素肉絲</t>
    <phoneticPr fontId="1" type="noConversion"/>
  </si>
  <si>
    <t>毛豆玉米</t>
    <phoneticPr fontId="1" type="noConversion"/>
  </si>
  <si>
    <t>瓜仔素肉燥</t>
    <phoneticPr fontId="1" type="noConversion"/>
  </si>
  <si>
    <t>砂鍋凍豆腐</t>
    <phoneticPr fontId="1" type="noConversion"/>
  </si>
  <si>
    <t>炒油菜</t>
    <phoneticPr fontId="1" type="noConversion"/>
  </si>
  <si>
    <t>金菇海帶豆皮</t>
    <phoneticPr fontId="1" type="noConversion"/>
  </si>
  <si>
    <t>日式蒸南瓜</t>
    <phoneticPr fontId="1" type="noConversion"/>
  </si>
  <si>
    <t>豆干炒彩椒</t>
    <phoneticPr fontId="1" type="noConversion"/>
  </si>
  <si>
    <t>紅燒杏鮑菇</t>
    <phoneticPr fontId="1" type="noConversion"/>
  </si>
  <si>
    <t>青菜素丸</t>
    <phoneticPr fontId="1" type="noConversion"/>
  </si>
  <si>
    <t>素客家小炒</t>
    <phoneticPr fontId="1" type="noConversion"/>
  </si>
  <si>
    <t>素鹽酥雞</t>
    <phoneticPr fontId="1" type="noConversion"/>
  </si>
  <si>
    <t>玉 米 湯</t>
    <phoneticPr fontId="1" type="noConversion"/>
  </si>
  <si>
    <t>椰香山藥捲×1</t>
    <phoneticPr fontId="1" type="noConversion"/>
  </si>
  <si>
    <t>素沙茶豆腸</t>
    <phoneticPr fontId="1" type="noConversion"/>
  </si>
  <si>
    <t>薑絲蘿蔔</t>
    <phoneticPr fontId="1" type="noConversion"/>
  </si>
  <si>
    <t>香菇蒸蛋</t>
    <phoneticPr fontId="1" type="noConversion"/>
  </si>
  <si>
    <t>素炸醬麵、素雞腿×1、炒高麗菜</t>
    <phoneticPr fontId="1" type="noConversion"/>
  </si>
  <si>
    <t>炒青江菜</t>
    <phoneticPr fontId="1" type="noConversion"/>
  </si>
  <si>
    <t>甘醇風味馬鈴薯</t>
    <phoneticPr fontId="1" type="noConversion"/>
  </si>
  <si>
    <t>素蠔油獅子頭×1</t>
    <phoneticPr fontId="1" type="noConversion"/>
  </si>
  <si>
    <t>紅豆地瓜圓甜湯</t>
    <phoneticPr fontId="1" type="noConversion"/>
  </si>
  <si>
    <t>玉 米 湯</t>
    <phoneticPr fontId="1" type="noConversion"/>
  </si>
  <si>
    <t>味噌素丸蛋花</t>
    <phoneticPr fontId="1" type="noConversion"/>
  </si>
  <si>
    <t>四神鮮菇</t>
    <phoneticPr fontId="1" type="noConversion"/>
  </si>
  <si>
    <t>素肉羹清湯</t>
    <phoneticPr fontId="1" type="noConversion"/>
  </si>
  <si>
    <t>三杯杏鮑菇</t>
    <phoneticPr fontId="1" type="noConversion"/>
  </si>
  <si>
    <t>七味香百頁豆腐</t>
    <phoneticPr fontId="1" type="noConversion"/>
  </si>
  <si>
    <t>咖哩素雞</t>
    <phoneticPr fontId="1" type="noConversion"/>
  </si>
  <si>
    <t>三色素丸</t>
    <phoneticPr fontId="1" type="noConversion"/>
  </si>
  <si>
    <t>蜜汁油腐丁</t>
    <phoneticPr fontId="1" type="noConversion"/>
  </si>
  <si>
    <t>彩椒杏鮑菇</t>
    <phoneticPr fontId="1" type="noConversion"/>
  </si>
  <si>
    <t>薑絲扁蒲</t>
    <phoneticPr fontId="1" type="noConversion"/>
  </si>
  <si>
    <t>蕃茄小黃瓜</t>
    <phoneticPr fontId="1" type="noConversion"/>
  </si>
  <si>
    <t>炒 牛 蒡</t>
    <phoneticPr fontId="1" type="noConversion"/>
  </si>
  <si>
    <t>枸杞冬瓜</t>
    <phoneticPr fontId="1" type="noConversion"/>
  </si>
  <si>
    <t>香椿百頁豆腐</t>
    <phoneticPr fontId="1" type="noConversion"/>
  </si>
  <si>
    <t>麻油素雞</t>
    <phoneticPr fontId="1" type="noConversion"/>
  </si>
  <si>
    <t>三色麵輪</t>
    <phoneticPr fontId="1" type="noConversion"/>
  </si>
  <si>
    <t>五彩干絲</t>
    <phoneticPr fontId="1" type="noConversion"/>
  </si>
  <si>
    <t>金針豆腐</t>
    <phoneticPr fontId="1" type="noConversion"/>
  </si>
  <si>
    <t>炒小白菜</t>
    <phoneticPr fontId="1" type="noConversion"/>
  </si>
  <si>
    <t>小黃瓜素香腸</t>
    <phoneticPr fontId="1" type="noConversion"/>
  </si>
  <si>
    <t>三杯杏鮑菇</t>
    <phoneticPr fontId="1" type="noConversion"/>
  </si>
  <si>
    <t>菜甫炒蛋</t>
    <phoneticPr fontId="1" type="noConversion"/>
  </si>
  <si>
    <t>大白菜素羊肉</t>
    <phoneticPr fontId="1" type="noConversion"/>
  </si>
  <si>
    <t>蜜汁烤麩</t>
    <phoneticPr fontId="1" type="noConversion"/>
  </si>
  <si>
    <t>九塔海茸</t>
    <phoneticPr fontId="1" type="noConversion"/>
  </si>
  <si>
    <t>蒸  蛋</t>
    <phoneticPr fontId="1" type="noConversion"/>
  </si>
  <si>
    <t>當歸冬瓜</t>
    <phoneticPr fontId="1" type="noConversion"/>
  </si>
  <si>
    <t>咕咾素肉</t>
    <phoneticPr fontId="1" type="noConversion"/>
  </si>
  <si>
    <t>酸菜素肉絲</t>
    <phoneticPr fontId="1" type="noConversion"/>
  </si>
  <si>
    <t>香菇蘿蔔</t>
    <phoneticPr fontId="1" type="noConversion"/>
  </si>
  <si>
    <t>芋頭丸×2</t>
    <phoneticPr fontId="1" type="noConversion"/>
  </si>
  <si>
    <t>豆干炒彩椒</t>
    <phoneticPr fontId="1" type="noConversion"/>
  </si>
  <si>
    <t>沙茶什錦豆皮</t>
    <phoneticPr fontId="1" type="noConversion"/>
  </si>
  <si>
    <t>醬爆百頁豆腐</t>
    <phoneticPr fontId="1" type="noConversion"/>
  </si>
  <si>
    <t>紅燒蘿蔔</t>
    <phoneticPr fontId="1" type="noConversion"/>
  </si>
  <si>
    <t>杏鮑菇滷豆干</t>
    <phoneticPr fontId="1" type="noConversion"/>
  </si>
  <si>
    <t>炸 茄 餅</t>
    <phoneticPr fontId="1" type="noConversion"/>
  </si>
  <si>
    <t>越式寬粉</t>
    <phoneticPr fontId="1" type="noConversion"/>
  </si>
  <si>
    <t>黃瓜針菇</t>
    <phoneticPr fontId="1" type="noConversion"/>
  </si>
  <si>
    <t>黃耆鮮菇</t>
    <phoneticPr fontId="1" type="noConversion"/>
  </si>
  <si>
    <t>素什錦炒飯、素鱈排×1、炒青花菜</t>
    <phoneticPr fontId="1" type="noConversion"/>
  </si>
  <si>
    <t>糖醋油豆腐</t>
    <phoneticPr fontId="1" type="noConversion"/>
  </si>
  <si>
    <t>三色高麗菜</t>
    <phoneticPr fontId="1" type="noConversion"/>
  </si>
  <si>
    <t>素螞蟻上樹</t>
    <phoneticPr fontId="1" type="noConversion"/>
  </si>
  <si>
    <t>素 三 寶</t>
    <phoneticPr fontId="1" type="noConversion"/>
  </si>
  <si>
    <t>素紅燒獅子頭×1</t>
    <phoneticPr fontId="1" type="noConversion"/>
  </si>
  <si>
    <t>素肉炒洋芋</t>
    <phoneticPr fontId="1" type="noConversion"/>
  </si>
  <si>
    <t>彩椒杏鮑菇</t>
    <phoneticPr fontId="1" type="noConversion"/>
  </si>
  <si>
    <t>鮑魚菇小黃瓜</t>
    <phoneticPr fontId="1" type="noConversion"/>
  </si>
  <si>
    <t>素冬菜鴨湯</t>
    <phoneticPr fontId="1" type="noConversion"/>
  </si>
  <si>
    <t>炒 油 菜</t>
    <phoneticPr fontId="1" type="noConversion"/>
  </si>
  <si>
    <t>瓜仔素肉燥</t>
    <phoneticPr fontId="1" type="noConversion"/>
  </si>
  <si>
    <t>梅子燒素肉</t>
    <phoneticPr fontId="1" type="noConversion"/>
  </si>
  <si>
    <t>五彩干絲</t>
    <phoneticPr fontId="1" type="noConversion"/>
  </si>
  <si>
    <t>素沙茶毛豆</t>
    <phoneticPr fontId="1" type="noConversion"/>
  </si>
  <si>
    <t>麻油三色米血</t>
    <phoneticPr fontId="1" type="noConversion"/>
  </si>
  <si>
    <t>彩椒高麗菜</t>
    <phoneticPr fontId="1" type="noConversion"/>
  </si>
  <si>
    <t>棗子</t>
    <phoneticPr fontId="1" type="noConversion"/>
  </si>
  <si>
    <t>蓮霧</t>
    <phoneticPr fontId="1" type="noConversion"/>
  </si>
  <si>
    <t>香蕉</t>
    <phoneticPr fontId="1" type="noConversion"/>
  </si>
  <si>
    <t>葡萄</t>
    <phoneticPr fontId="1" type="noConversion"/>
  </si>
  <si>
    <t>小蕃茄</t>
    <phoneticPr fontId="1" type="noConversion"/>
  </si>
  <si>
    <t>橘子</t>
    <phoneticPr fontId="1" type="noConversion"/>
  </si>
  <si>
    <t>柳丁</t>
    <phoneticPr fontId="1" type="noConversion"/>
  </si>
  <si>
    <t>紫米飯</t>
    <phoneticPr fontId="1" type="noConversion"/>
  </si>
  <si>
    <t>三杯杏鮑菇</t>
    <phoneticPr fontId="1" type="noConversion"/>
  </si>
  <si>
    <t>三杯素羊肉</t>
    <phoneticPr fontId="1" type="noConversion"/>
  </si>
  <si>
    <t>蜜汁油腐</t>
    <phoneticPr fontId="1" type="noConversion"/>
  </si>
  <si>
    <t>芋頭素粥、素雞腿×1、豆沙包×1、九塔冬瓜</t>
    <phoneticPr fontId="1" type="noConversion"/>
  </si>
  <si>
    <t>素鱈排×1</t>
    <phoneticPr fontId="1" type="noConversion"/>
  </si>
  <si>
    <t>滷海結油腐</t>
    <phoneticPr fontId="1" type="noConversion"/>
  </si>
  <si>
    <t>椒鹽地瓜條</t>
    <phoneticPr fontId="1" type="noConversion"/>
  </si>
  <si>
    <t>香酥牛蒡</t>
    <phoneticPr fontId="1" type="noConversion"/>
  </si>
  <si>
    <t>金瓜米粉、素鱈排×1、炒青花菜</t>
    <phoneticPr fontId="1" type="noConversion"/>
  </si>
  <si>
    <t>香蕉</t>
    <phoneticPr fontId="1" type="noConversion"/>
  </si>
  <si>
    <t>茄汁油丁</t>
    <phoneticPr fontId="1" type="noConversion"/>
  </si>
  <si>
    <t>素什錦炒米粉、五香滷豆包、炒大陸妹、奶黃包×1</t>
    <phoneticPr fontId="1" type="noConversion"/>
  </si>
  <si>
    <t>越式寬粉</t>
    <phoneticPr fontId="1" type="noConversion"/>
  </si>
  <si>
    <t>豆皮芥蘭菜</t>
    <phoneticPr fontId="1" type="noConversion"/>
  </si>
  <si>
    <t>炸 茄 餅</t>
    <phoneticPr fontId="1" type="noConversion"/>
  </si>
  <si>
    <t>紅燒茄子</t>
    <phoneticPr fontId="1" type="noConversion"/>
  </si>
  <si>
    <t>豆皮高麗菜</t>
    <phoneticPr fontId="1" type="noConversion"/>
  </si>
  <si>
    <t>紅蔘花菜</t>
    <phoneticPr fontId="1" type="noConversion"/>
  </si>
  <si>
    <t>紅蘿蔔豆包</t>
    <phoneticPr fontId="1" type="noConversion"/>
  </si>
  <si>
    <t>藥膳素雞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</si>
</sst>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M20" sqref="M20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22" t="s">
        <v>13</v>
      </c>
      <c r="F2" s="22"/>
      <c r="G2" s="22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23">
        <v>44200</v>
      </c>
      <c r="B3" s="6" t="s">
        <v>9</v>
      </c>
      <c r="C3" s="19" t="s">
        <v>102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4"/>
      <c r="B4" s="6" t="s">
        <v>10</v>
      </c>
      <c r="C4" s="12" t="s">
        <v>149</v>
      </c>
      <c r="D4" s="12" t="s">
        <v>113</v>
      </c>
      <c r="E4" s="12" t="s">
        <v>114</v>
      </c>
      <c r="F4" s="12" t="s">
        <v>115</v>
      </c>
      <c r="G4" s="12" t="s">
        <v>20</v>
      </c>
      <c r="H4" s="12" t="s">
        <v>116</v>
      </c>
      <c r="I4" s="12" t="s">
        <v>244</v>
      </c>
      <c r="J4" s="6">
        <f>K4*4+L4*9+M4*4</f>
        <v>879.6</v>
      </c>
      <c r="K4" s="6">
        <v>29.4</v>
      </c>
      <c r="L4" s="6">
        <v>23.2</v>
      </c>
      <c r="M4" s="6">
        <v>138.30000000000001</v>
      </c>
    </row>
    <row r="5" spans="1:13" ht="20.100000000000001" customHeight="1" x14ac:dyDescent="0.25">
      <c r="A5" s="2">
        <f>A3</f>
        <v>44200</v>
      </c>
      <c r="B5" s="6" t="s">
        <v>11</v>
      </c>
      <c r="C5" s="12" t="s">
        <v>22</v>
      </c>
      <c r="D5" s="12" t="s">
        <v>158</v>
      </c>
      <c r="E5" s="12" t="s">
        <v>155</v>
      </c>
      <c r="F5" s="12" t="s">
        <v>63</v>
      </c>
      <c r="G5" s="12" t="s">
        <v>156</v>
      </c>
      <c r="H5" s="11" t="s">
        <v>157</v>
      </c>
      <c r="I5" s="12"/>
      <c r="J5" s="15">
        <f>K5*4+L5*9+M5*4</f>
        <v>803.5</v>
      </c>
      <c r="K5" s="6">
        <v>27.8</v>
      </c>
      <c r="L5" s="6">
        <v>22.3</v>
      </c>
      <c r="M5" s="6">
        <v>122.9</v>
      </c>
    </row>
    <row r="6" spans="1:13" ht="20.100000000000001" customHeight="1" x14ac:dyDescent="0.25">
      <c r="A6" s="23">
        <f>A3+1</f>
        <v>44201</v>
      </c>
      <c r="B6" s="6" t="s">
        <v>9</v>
      </c>
      <c r="C6" s="22" t="s">
        <v>103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4"/>
      <c r="B7" s="6" t="s">
        <v>10</v>
      </c>
      <c r="C7" s="12" t="s">
        <v>251</v>
      </c>
      <c r="D7" s="12" t="s">
        <v>117</v>
      </c>
      <c r="E7" s="12" t="s">
        <v>118</v>
      </c>
      <c r="F7" s="12" t="s">
        <v>119</v>
      </c>
      <c r="G7" s="12" t="s">
        <v>120</v>
      </c>
      <c r="H7" s="12" t="s">
        <v>121</v>
      </c>
      <c r="I7" s="12"/>
      <c r="J7" s="15">
        <f t="shared" ref="J7:J8" si="0">K7*4+L7*9+M7*4</f>
        <v>832.69999999999993</v>
      </c>
      <c r="K7" s="6">
        <v>28.9</v>
      </c>
      <c r="L7" s="6">
        <v>18.7</v>
      </c>
      <c r="M7" s="6">
        <v>137.19999999999999</v>
      </c>
    </row>
    <row r="8" spans="1:13" ht="20.100000000000001" customHeight="1" x14ac:dyDescent="0.25">
      <c r="A8" s="2">
        <f>A5+1</f>
        <v>44201</v>
      </c>
      <c r="B8" s="6" t="s">
        <v>11</v>
      </c>
      <c r="C8" s="12" t="s">
        <v>22</v>
      </c>
      <c r="D8" s="12" t="s">
        <v>160</v>
      </c>
      <c r="E8" s="12" t="s">
        <v>159</v>
      </c>
      <c r="F8" s="12" t="s">
        <v>67</v>
      </c>
      <c r="G8" s="12" t="s">
        <v>40</v>
      </c>
      <c r="H8" s="12" t="s">
        <v>271</v>
      </c>
      <c r="I8" s="12"/>
      <c r="J8" s="15">
        <f t="shared" si="0"/>
        <v>825.8</v>
      </c>
      <c r="K8" s="6">
        <v>30.6</v>
      </c>
      <c r="L8" s="6">
        <v>25</v>
      </c>
      <c r="M8" s="6">
        <v>119.6</v>
      </c>
    </row>
    <row r="9" spans="1:13" ht="20.100000000000001" customHeight="1" x14ac:dyDescent="0.25">
      <c r="A9" s="23">
        <f>A6+1</f>
        <v>44202</v>
      </c>
      <c r="B9" s="6" t="s">
        <v>9</v>
      </c>
      <c r="C9" s="22" t="s">
        <v>24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5"/>
      <c r="B10" s="6" t="s">
        <v>10</v>
      </c>
      <c r="C10" s="22" t="s">
        <v>154</v>
      </c>
      <c r="D10" s="22"/>
      <c r="E10" s="22"/>
      <c r="F10" s="22"/>
      <c r="G10" s="22"/>
      <c r="H10" s="12" t="s">
        <v>122</v>
      </c>
      <c r="I10" s="12" t="s">
        <v>245</v>
      </c>
      <c r="J10" s="15">
        <f t="shared" ref="J10:J11" si="1">K10*4+L10*9+M10*4</f>
        <v>961.4</v>
      </c>
      <c r="K10" s="6">
        <v>28.2</v>
      </c>
      <c r="L10" s="6">
        <v>29.4</v>
      </c>
      <c r="M10" s="6">
        <v>146</v>
      </c>
    </row>
    <row r="11" spans="1:13" ht="20.100000000000001" customHeight="1" x14ac:dyDescent="0.25">
      <c r="A11" s="2">
        <f>A8+1</f>
        <v>44202</v>
      </c>
      <c r="B11" s="6" t="s">
        <v>11</v>
      </c>
      <c r="C11" s="12" t="s">
        <v>22</v>
      </c>
      <c r="D11" s="12" t="s">
        <v>162</v>
      </c>
      <c r="E11" s="12" t="s">
        <v>163</v>
      </c>
      <c r="F11" s="12" t="s">
        <v>165</v>
      </c>
      <c r="G11" s="12" t="s">
        <v>42</v>
      </c>
      <c r="H11" s="12" t="s">
        <v>164</v>
      </c>
      <c r="I11" s="12"/>
      <c r="J11" s="15">
        <f t="shared" si="1"/>
        <v>831.7</v>
      </c>
      <c r="K11" s="6">
        <v>29.4</v>
      </c>
      <c r="L11" s="6">
        <v>25.3</v>
      </c>
      <c r="M11" s="6">
        <v>121.6</v>
      </c>
    </row>
    <row r="12" spans="1:13" ht="19.5" customHeight="1" x14ac:dyDescent="0.25">
      <c r="A12" s="23">
        <f>A9+1</f>
        <v>44203</v>
      </c>
      <c r="B12" s="6" t="s">
        <v>9</v>
      </c>
      <c r="C12" s="22" t="s">
        <v>25</v>
      </c>
      <c r="D12" s="22"/>
      <c r="E12" s="22"/>
      <c r="F12" s="22"/>
      <c r="G12" s="22"/>
      <c r="H12" s="22"/>
      <c r="I12" s="22"/>
      <c r="J12" s="19"/>
      <c r="K12" s="20"/>
      <c r="L12" s="20"/>
      <c r="M12" s="21"/>
    </row>
    <row r="13" spans="1:13" ht="20.100000000000001" customHeight="1" x14ac:dyDescent="0.25">
      <c r="A13" s="25"/>
      <c r="B13" s="6" t="s">
        <v>10</v>
      </c>
      <c r="C13" s="12" t="s">
        <v>123</v>
      </c>
      <c r="D13" s="12" t="s">
        <v>124</v>
      </c>
      <c r="E13" s="12" t="s">
        <v>252</v>
      </c>
      <c r="F13" s="12" t="s">
        <v>125</v>
      </c>
      <c r="G13" s="12" t="s">
        <v>15</v>
      </c>
      <c r="H13" s="12" t="s">
        <v>126</v>
      </c>
      <c r="I13" s="12"/>
      <c r="J13" s="15">
        <f t="shared" ref="J13:J14" si="2">K13*4+L13*9+M13*4</f>
        <v>827.4</v>
      </c>
      <c r="K13" s="6">
        <v>36.299999999999997</v>
      </c>
      <c r="L13" s="6">
        <v>23.8</v>
      </c>
      <c r="M13" s="6">
        <v>117</v>
      </c>
    </row>
    <row r="14" spans="1:13" ht="20.100000000000001" customHeight="1" x14ac:dyDescent="0.25">
      <c r="A14" s="2">
        <f>A11+1</f>
        <v>44203</v>
      </c>
      <c r="B14" s="6" t="s">
        <v>11</v>
      </c>
      <c r="C14" s="12" t="s">
        <v>22</v>
      </c>
      <c r="D14" s="12" t="s">
        <v>167</v>
      </c>
      <c r="E14" s="12" t="s">
        <v>166</v>
      </c>
      <c r="F14" s="12" t="s">
        <v>66</v>
      </c>
      <c r="G14" s="12" t="s">
        <v>168</v>
      </c>
      <c r="H14" s="12" t="s">
        <v>161</v>
      </c>
      <c r="I14" s="12"/>
      <c r="J14" s="15">
        <f t="shared" si="2"/>
        <v>872.30000000000007</v>
      </c>
      <c r="K14" s="6">
        <v>30.5</v>
      </c>
      <c r="L14" s="6">
        <v>26.3</v>
      </c>
      <c r="M14" s="6">
        <v>128.4</v>
      </c>
    </row>
    <row r="15" spans="1:13" ht="20.100000000000001" customHeight="1" x14ac:dyDescent="0.25">
      <c r="A15" s="23">
        <f>A12+1</f>
        <v>44204</v>
      </c>
      <c r="B15" s="6" t="s">
        <v>9</v>
      </c>
      <c r="C15" s="22" t="s">
        <v>104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19.5" customHeight="1" x14ac:dyDescent="0.25">
      <c r="A16" s="25"/>
      <c r="B16" s="6" t="s">
        <v>10</v>
      </c>
      <c r="C16" s="12" t="s">
        <v>149</v>
      </c>
      <c r="D16" s="12" t="s">
        <v>127</v>
      </c>
      <c r="E16" s="12" t="s">
        <v>17</v>
      </c>
      <c r="F16" s="12" t="s">
        <v>171</v>
      </c>
      <c r="G16" s="12" t="s">
        <v>16</v>
      </c>
      <c r="H16" s="12" t="s">
        <v>128</v>
      </c>
      <c r="I16" s="12" t="s">
        <v>246</v>
      </c>
      <c r="J16" s="15">
        <f t="shared" ref="J16:J17" si="3">K16*4+L16*9+M16*4</f>
        <v>876.6</v>
      </c>
      <c r="K16" s="6">
        <v>30.4</v>
      </c>
      <c r="L16" s="6">
        <v>26.2</v>
      </c>
      <c r="M16" s="6">
        <v>129.80000000000001</v>
      </c>
    </row>
    <row r="17" spans="1:13" ht="20.100000000000001" customHeight="1" x14ac:dyDescent="0.25">
      <c r="A17" s="2">
        <f>A14+1</f>
        <v>44204</v>
      </c>
      <c r="B17" s="6" t="s">
        <v>11</v>
      </c>
      <c r="C17" s="3" t="s">
        <v>22</v>
      </c>
      <c r="D17" s="3" t="s">
        <v>170</v>
      </c>
      <c r="E17" s="3" t="s">
        <v>169</v>
      </c>
      <c r="F17" s="3" t="s">
        <v>65</v>
      </c>
      <c r="G17" s="3" t="s">
        <v>41</v>
      </c>
      <c r="H17" s="3" t="s">
        <v>69</v>
      </c>
      <c r="I17" s="3"/>
      <c r="J17" s="15">
        <f t="shared" si="3"/>
        <v>839.59999999999991</v>
      </c>
      <c r="K17" s="6">
        <v>27.6</v>
      </c>
      <c r="L17" s="6">
        <v>23.2</v>
      </c>
      <c r="M17" s="6">
        <v>130.1</v>
      </c>
    </row>
    <row r="18" spans="1:13" ht="20.100000000000001" customHeight="1" x14ac:dyDescent="0.25">
      <c r="A18" s="23">
        <f>A15+1</f>
        <v>44205</v>
      </c>
      <c r="B18" s="6" t="s">
        <v>9</v>
      </c>
      <c r="C18" s="19" t="s">
        <v>105</v>
      </c>
      <c r="D18" s="20"/>
      <c r="E18" s="20"/>
      <c r="F18" s="20"/>
      <c r="G18" s="20"/>
      <c r="H18" s="20"/>
      <c r="I18" s="21"/>
      <c r="J18" s="19"/>
      <c r="K18" s="20"/>
      <c r="L18" s="20"/>
      <c r="M18" s="21"/>
    </row>
    <row r="19" spans="1:13" ht="20.100000000000001" customHeight="1" x14ac:dyDescent="0.25">
      <c r="A19" s="24"/>
      <c r="B19" s="4" t="s">
        <v>10</v>
      </c>
      <c r="C19" s="6" t="s">
        <v>22</v>
      </c>
      <c r="D19" s="6" t="s">
        <v>172</v>
      </c>
      <c r="E19" s="6" t="s">
        <v>64</v>
      </c>
      <c r="F19" s="6" t="s">
        <v>70</v>
      </c>
      <c r="G19" s="6" t="s">
        <v>44</v>
      </c>
      <c r="H19" s="4" t="s">
        <v>71</v>
      </c>
      <c r="I19" s="4"/>
      <c r="J19" s="15">
        <f t="shared" ref="J19:J20" si="4">K19*4+L19*9+M19*4</f>
        <v>868.7</v>
      </c>
      <c r="K19" s="4">
        <v>29.6</v>
      </c>
      <c r="L19" s="4">
        <v>26.3</v>
      </c>
      <c r="M19" s="4">
        <v>128.4</v>
      </c>
    </row>
    <row r="20" spans="1:13" s="5" customFormat="1" ht="20.100000000000001" customHeight="1" x14ac:dyDescent="0.25">
      <c r="A20" s="2">
        <f>A17+1</f>
        <v>44205</v>
      </c>
      <c r="B20" s="6" t="s">
        <v>11</v>
      </c>
      <c r="C20" s="6" t="s">
        <v>22</v>
      </c>
      <c r="D20" s="6" t="s">
        <v>175</v>
      </c>
      <c r="E20" s="6" t="s">
        <v>174</v>
      </c>
      <c r="F20" s="6" t="s">
        <v>68</v>
      </c>
      <c r="G20" s="6" t="s">
        <v>20</v>
      </c>
      <c r="H20" s="6" t="s">
        <v>173</v>
      </c>
      <c r="I20" s="6"/>
      <c r="J20" s="15">
        <f t="shared" si="4"/>
        <v>838.7</v>
      </c>
      <c r="K20" s="6">
        <v>27.1</v>
      </c>
      <c r="L20" s="6">
        <v>25.9</v>
      </c>
      <c r="M20" s="6">
        <v>124.3</v>
      </c>
    </row>
    <row r="21" spans="1:13" ht="20.100000000000001" customHeight="1" x14ac:dyDescent="0.25">
      <c r="A21" s="25">
        <f>A18+1</f>
        <v>44206</v>
      </c>
      <c r="B21" s="3" t="s">
        <v>9</v>
      </c>
      <c r="C21" s="26" t="s">
        <v>26</v>
      </c>
      <c r="D21" s="27"/>
      <c r="E21" s="27"/>
      <c r="F21" s="27"/>
      <c r="G21" s="27"/>
      <c r="H21" s="27"/>
      <c r="I21" s="28"/>
      <c r="J21" s="19"/>
      <c r="K21" s="20"/>
      <c r="L21" s="20"/>
      <c r="M21" s="21"/>
    </row>
    <row r="22" spans="1:13" ht="20.100000000000001" customHeight="1" x14ac:dyDescent="0.25">
      <c r="A22" s="24"/>
      <c r="B22" s="6" t="s">
        <v>10</v>
      </c>
      <c r="C22" s="19" t="s">
        <v>181</v>
      </c>
      <c r="D22" s="20"/>
      <c r="E22" s="20"/>
      <c r="F22" s="20"/>
      <c r="G22" s="21"/>
      <c r="H22" s="6" t="s">
        <v>176</v>
      </c>
      <c r="I22" s="6"/>
      <c r="J22" s="15">
        <f t="shared" ref="J22:J23" si="5">K22*4+L22*9+M22*4</f>
        <v>847.4</v>
      </c>
      <c r="K22" s="6">
        <v>29.5</v>
      </c>
      <c r="L22" s="6">
        <v>27</v>
      </c>
      <c r="M22" s="6">
        <v>121.6</v>
      </c>
    </row>
    <row r="23" spans="1:13" ht="20.100000000000001" customHeight="1" x14ac:dyDescent="0.25">
      <c r="A23" s="2">
        <f>A20+1</f>
        <v>44206</v>
      </c>
      <c r="B23" s="6" t="s">
        <v>11</v>
      </c>
      <c r="C23" s="6" t="s">
        <v>22</v>
      </c>
      <c r="D23" s="6" t="s">
        <v>178</v>
      </c>
      <c r="E23" s="6" t="s">
        <v>180</v>
      </c>
      <c r="F23" s="6" t="s">
        <v>177</v>
      </c>
      <c r="G23" s="6" t="s">
        <v>45</v>
      </c>
      <c r="H23" s="6" t="s">
        <v>179</v>
      </c>
      <c r="I23" s="6"/>
      <c r="J23" s="15">
        <f t="shared" si="5"/>
        <v>857.2</v>
      </c>
      <c r="K23" s="6">
        <v>30.3</v>
      </c>
      <c r="L23" s="6">
        <v>26</v>
      </c>
      <c r="M23" s="6">
        <v>125.5</v>
      </c>
    </row>
  </sheetData>
  <mergeCells count="25">
    <mergeCell ref="A21:A22"/>
    <mergeCell ref="C22:G22"/>
    <mergeCell ref="J15:M15"/>
    <mergeCell ref="J18:M18"/>
    <mergeCell ref="J21:M21"/>
    <mergeCell ref="C15:I15"/>
    <mergeCell ref="C18:I18"/>
    <mergeCell ref="C21:I21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J3:M3"/>
    <mergeCell ref="J6:M6"/>
    <mergeCell ref="J9:M9"/>
    <mergeCell ref="J12:M12"/>
    <mergeCell ref="A12:A13"/>
    <mergeCell ref="A9:A10"/>
    <mergeCell ref="C10:G10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C15" sqref="C15:I1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22" t="s">
        <v>13</v>
      </c>
      <c r="F2" s="22"/>
      <c r="G2" s="22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23">
        <v>44207</v>
      </c>
      <c r="B3" s="6" t="s">
        <v>9</v>
      </c>
      <c r="C3" s="19" t="s">
        <v>27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4"/>
      <c r="B4" s="6" t="s">
        <v>10</v>
      </c>
      <c r="C4" s="12" t="s">
        <v>149</v>
      </c>
      <c r="D4" s="12" t="s">
        <v>253</v>
      </c>
      <c r="E4" s="12" t="s">
        <v>254</v>
      </c>
      <c r="F4" s="12" t="s">
        <v>129</v>
      </c>
      <c r="G4" s="12" t="s">
        <v>18</v>
      </c>
      <c r="H4" s="12" t="s">
        <v>130</v>
      </c>
      <c r="I4" s="12" t="s">
        <v>247</v>
      </c>
      <c r="J4" s="15">
        <f>K4*4+L4*9+M4*4</f>
        <v>869.5</v>
      </c>
      <c r="K4" s="6">
        <v>29.7</v>
      </c>
      <c r="L4" s="6">
        <v>28.3</v>
      </c>
      <c r="M4" s="6">
        <v>124</v>
      </c>
    </row>
    <row r="5" spans="1:13" ht="20.100000000000001" customHeight="1" x14ac:dyDescent="0.25">
      <c r="A5" s="2">
        <f>A3</f>
        <v>44207</v>
      </c>
      <c r="B5" s="6" t="s">
        <v>11</v>
      </c>
      <c r="C5" s="12" t="s">
        <v>22</v>
      </c>
      <c r="D5" s="12" t="s">
        <v>190</v>
      </c>
      <c r="E5" s="10" t="s">
        <v>191</v>
      </c>
      <c r="F5" s="12" t="s">
        <v>76</v>
      </c>
      <c r="G5" s="12" t="s">
        <v>43</v>
      </c>
      <c r="H5" s="11" t="s">
        <v>81</v>
      </c>
      <c r="I5" s="12"/>
      <c r="J5" s="15">
        <f>K5*4+L5*9+M5*4</f>
        <v>849.90000000000009</v>
      </c>
      <c r="K5" s="6">
        <v>28.6</v>
      </c>
      <c r="L5" s="6">
        <v>26.3</v>
      </c>
      <c r="M5" s="6">
        <v>124.7</v>
      </c>
    </row>
    <row r="6" spans="1:13" ht="20.100000000000001" customHeight="1" x14ac:dyDescent="0.25">
      <c r="A6" s="23">
        <f>A3+1</f>
        <v>44208</v>
      </c>
      <c r="B6" s="6" t="s">
        <v>9</v>
      </c>
      <c r="C6" s="22" t="s">
        <v>106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4"/>
      <c r="B7" s="6" t="s">
        <v>10</v>
      </c>
      <c r="C7" s="12" t="s">
        <v>131</v>
      </c>
      <c r="D7" s="12" t="s">
        <v>132</v>
      </c>
      <c r="E7" s="12" t="s">
        <v>133</v>
      </c>
      <c r="F7" s="12" t="s">
        <v>134</v>
      </c>
      <c r="G7" s="12" t="s">
        <v>135</v>
      </c>
      <c r="H7" s="12" t="s">
        <v>136</v>
      </c>
      <c r="I7" s="12"/>
      <c r="J7" s="15">
        <f>K7*4+L7*9+M7*4</f>
        <v>826</v>
      </c>
      <c r="K7" s="6">
        <v>31.3</v>
      </c>
      <c r="L7" s="6">
        <v>24</v>
      </c>
      <c r="M7" s="6">
        <v>121.2</v>
      </c>
    </row>
    <row r="8" spans="1:13" ht="20.100000000000001" customHeight="1" x14ac:dyDescent="0.25">
      <c r="A8" s="2">
        <f>A5+1</f>
        <v>44208</v>
      </c>
      <c r="B8" s="6" t="s">
        <v>11</v>
      </c>
      <c r="C8" s="12" t="s">
        <v>22</v>
      </c>
      <c r="D8" s="12" t="s">
        <v>192</v>
      </c>
      <c r="E8" s="12" t="s">
        <v>75</v>
      </c>
      <c r="F8" s="12" t="s">
        <v>198</v>
      </c>
      <c r="G8" s="12" t="s">
        <v>47</v>
      </c>
      <c r="H8" s="10" t="s">
        <v>185</v>
      </c>
      <c r="I8" s="12"/>
      <c r="J8" s="15">
        <f>K8*4+L8*9+M8*4</f>
        <v>815.8</v>
      </c>
      <c r="K8" s="6">
        <v>28.4</v>
      </c>
      <c r="L8" s="6">
        <v>25</v>
      </c>
      <c r="M8" s="6">
        <v>119.3</v>
      </c>
    </row>
    <row r="9" spans="1:13" ht="20.100000000000001" customHeight="1" x14ac:dyDescent="0.25">
      <c r="A9" s="23">
        <f>A6+1</f>
        <v>44209</v>
      </c>
      <c r="B9" s="6" t="s">
        <v>9</v>
      </c>
      <c r="C9" s="22" t="s">
        <v>28</v>
      </c>
      <c r="D9" s="22"/>
      <c r="E9" s="22"/>
      <c r="F9" s="22"/>
      <c r="G9" s="22"/>
      <c r="H9" s="22"/>
      <c r="I9" s="22"/>
      <c r="J9" s="19"/>
      <c r="K9" s="20"/>
      <c r="L9" s="20"/>
      <c r="M9" s="21"/>
    </row>
    <row r="10" spans="1:13" ht="20.100000000000001" customHeight="1" x14ac:dyDescent="0.25">
      <c r="A10" s="25"/>
      <c r="B10" s="6" t="s">
        <v>10</v>
      </c>
      <c r="C10" s="22" t="s">
        <v>255</v>
      </c>
      <c r="D10" s="22"/>
      <c r="E10" s="22"/>
      <c r="F10" s="22"/>
      <c r="G10" s="22"/>
      <c r="H10" s="22"/>
      <c r="I10" s="12" t="s">
        <v>248</v>
      </c>
      <c r="J10" s="15">
        <f>K10*4+L10*9+M10*4</f>
        <v>889.8</v>
      </c>
      <c r="K10" s="6">
        <v>30.3</v>
      </c>
      <c r="L10" s="6">
        <v>21.8</v>
      </c>
      <c r="M10" s="6">
        <v>143.1</v>
      </c>
    </row>
    <row r="11" spans="1:13" ht="20.100000000000001" customHeight="1" x14ac:dyDescent="0.25">
      <c r="A11" s="2">
        <f>A8+1</f>
        <v>44209</v>
      </c>
      <c r="B11" s="6" t="s">
        <v>11</v>
      </c>
      <c r="C11" s="12" t="s">
        <v>22</v>
      </c>
      <c r="D11" s="12" t="s">
        <v>197</v>
      </c>
      <c r="E11" s="12" t="s">
        <v>80</v>
      </c>
      <c r="F11" s="12" t="s">
        <v>193</v>
      </c>
      <c r="G11" s="12" t="s">
        <v>46</v>
      </c>
      <c r="H11" s="12" t="s">
        <v>196</v>
      </c>
      <c r="I11" s="12"/>
      <c r="J11" s="15">
        <f>K11*4+L11*9+M11*4</f>
        <v>815.2</v>
      </c>
      <c r="K11" s="6">
        <v>29.6</v>
      </c>
      <c r="L11" s="6">
        <v>24.8</v>
      </c>
      <c r="M11" s="6">
        <v>118.4</v>
      </c>
    </row>
    <row r="12" spans="1:13" ht="19.5" customHeight="1" x14ac:dyDescent="0.25">
      <c r="A12" s="23">
        <f>A9+1</f>
        <v>44210</v>
      </c>
      <c r="B12" s="6" t="s">
        <v>9</v>
      </c>
      <c r="C12" s="22" t="s">
        <v>107</v>
      </c>
      <c r="D12" s="22"/>
      <c r="E12" s="22"/>
      <c r="F12" s="22"/>
      <c r="G12" s="22"/>
      <c r="H12" s="22"/>
      <c r="I12" s="22"/>
      <c r="J12" s="19"/>
      <c r="K12" s="20"/>
      <c r="L12" s="20"/>
      <c r="M12" s="21"/>
    </row>
    <row r="13" spans="1:13" ht="20.100000000000001" customHeight="1" x14ac:dyDescent="0.25">
      <c r="A13" s="25"/>
      <c r="B13" s="6" t="s">
        <v>10</v>
      </c>
      <c r="C13" s="12" t="s">
        <v>137</v>
      </c>
      <c r="D13" s="12" t="s">
        <v>256</v>
      </c>
      <c r="E13" s="12" t="s">
        <v>138</v>
      </c>
      <c r="F13" s="12" t="s">
        <v>265</v>
      </c>
      <c r="G13" s="12" t="s">
        <v>139</v>
      </c>
      <c r="H13" s="12" t="s">
        <v>140</v>
      </c>
      <c r="I13" s="12"/>
      <c r="J13" s="15">
        <f>K13*4+L13*9+M13*4</f>
        <v>805.3</v>
      </c>
      <c r="K13" s="6">
        <v>33</v>
      </c>
      <c r="L13" s="6">
        <v>18.5</v>
      </c>
      <c r="M13" s="6">
        <v>126.7</v>
      </c>
    </row>
    <row r="14" spans="1:13" ht="20.100000000000001" customHeight="1" x14ac:dyDescent="0.25">
      <c r="A14" s="2">
        <f>A11+1</f>
        <v>44210</v>
      </c>
      <c r="B14" s="6" t="s">
        <v>11</v>
      </c>
      <c r="C14" s="12" t="s">
        <v>22</v>
      </c>
      <c r="D14" s="12" t="s">
        <v>195</v>
      </c>
      <c r="E14" s="12" t="s">
        <v>61</v>
      </c>
      <c r="F14" s="12" t="s">
        <v>267</v>
      </c>
      <c r="G14" s="14" t="s">
        <v>23</v>
      </c>
      <c r="H14" s="12" t="s">
        <v>186</v>
      </c>
      <c r="I14" s="12"/>
      <c r="J14" s="15">
        <f>K14*4+L14*9+M14*4</f>
        <v>808.7</v>
      </c>
      <c r="K14" s="6">
        <v>28.8</v>
      </c>
      <c r="L14" s="6">
        <v>24.3</v>
      </c>
      <c r="M14" s="6">
        <v>118.7</v>
      </c>
    </row>
    <row r="15" spans="1:13" ht="20.100000000000001" customHeight="1" x14ac:dyDescent="0.25">
      <c r="A15" s="23">
        <f>A12+1</f>
        <v>44211</v>
      </c>
      <c r="B15" s="6" t="s">
        <v>9</v>
      </c>
      <c r="C15" s="22" t="s">
        <v>111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20.100000000000001" customHeight="1" x14ac:dyDescent="0.25">
      <c r="A16" s="25"/>
      <c r="B16" s="6" t="s">
        <v>10</v>
      </c>
      <c r="C16" s="12" t="s">
        <v>149</v>
      </c>
      <c r="D16" s="10" t="s">
        <v>183</v>
      </c>
      <c r="E16" s="12" t="s">
        <v>14</v>
      </c>
      <c r="F16" s="12" t="s">
        <v>257</v>
      </c>
      <c r="G16" s="12" t="s">
        <v>19</v>
      </c>
      <c r="H16" s="12" t="s">
        <v>141</v>
      </c>
      <c r="I16" s="12" t="s">
        <v>249</v>
      </c>
      <c r="J16" s="15">
        <f>K16*4+L16*9+M16*4</f>
        <v>856.1</v>
      </c>
      <c r="K16" s="6">
        <v>30.3</v>
      </c>
      <c r="L16" s="6">
        <v>19.7</v>
      </c>
      <c r="M16" s="6">
        <v>139.4</v>
      </c>
    </row>
    <row r="17" spans="1:13" ht="20.100000000000001" customHeight="1" x14ac:dyDescent="0.25">
      <c r="A17" s="2">
        <f>A14+1</f>
        <v>44211</v>
      </c>
      <c r="B17" s="6" t="s">
        <v>11</v>
      </c>
      <c r="C17" s="3" t="s">
        <v>22</v>
      </c>
      <c r="D17" s="3" t="s">
        <v>194</v>
      </c>
      <c r="E17" s="13" t="s">
        <v>184</v>
      </c>
      <c r="F17" s="3" t="s">
        <v>78</v>
      </c>
      <c r="G17" s="3" t="s">
        <v>48</v>
      </c>
      <c r="H17" s="3" t="s">
        <v>199</v>
      </c>
      <c r="I17" s="3"/>
      <c r="J17" s="15">
        <f>K17*4+L17*9+M17*4</f>
        <v>805.9</v>
      </c>
      <c r="K17" s="6">
        <v>27.9</v>
      </c>
      <c r="L17" s="6">
        <v>23.9</v>
      </c>
      <c r="M17" s="6">
        <v>119.8</v>
      </c>
    </row>
    <row r="18" spans="1:13" ht="20.100000000000001" customHeight="1" x14ac:dyDescent="0.25">
      <c r="A18" s="23">
        <f>A15+1</f>
        <v>44212</v>
      </c>
      <c r="B18" s="6" t="s">
        <v>9</v>
      </c>
      <c r="C18" s="19" t="s">
        <v>108</v>
      </c>
      <c r="D18" s="20"/>
      <c r="E18" s="20"/>
      <c r="F18" s="20"/>
      <c r="G18" s="20"/>
      <c r="H18" s="20"/>
      <c r="I18" s="21"/>
      <c r="J18" s="19"/>
      <c r="K18" s="20"/>
      <c r="L18" s="20"/>
      <c r="M18" s="21"/>
    </row>
    <row r="19" spans="1:13" ht="19.5" customHeight="1" x14ac:dyDescent="0.25">
      <c r="A19" s="24"/>
      <c r="B19" s="4" t="s">
        <v>10</v>
      </c>
      <c r="C19" s="6" t="s">
        <v>22</v>
      </c>
      <c r="D19" s="6" t="s">
        <v>203</v>
      </c>
      <c r="E19" s="6" t="s">
        <v>73</v>
      </c>
      <c r="F19" s="6" t="s">
        <v>77</v>
      </c>
      <c r="G19" s="6" t="s">
        <v>182</v>
      </c>
      <c r="H19" s="4" t="s">
        <v>204</v>
      </c>
      <c r="I19" s="4"/>
      <c r="J19" s="15">
        <f>K19*4+L19*9+M19*4</f>
        <v>829.6</v>
      </c>
      <c r="K19" s="4">
        <v>29.6</v>
      </c>
      <c r="L19" s="4">
        <v>26.4</v>
      </c>
      <c r="M19" s="4">
        <v>118.4</v>
      </c>
    </row>
    <row r="20" spans="1:13" s="5" customFormat="1" ht="20.100000000000001" customHeight="1" x14ac:dyDescent="0.25">
      <c r="A20" s="2">
        <f>A17+1</f>
        <v>44212</v>
      </c>
      <c r="B20" s="6" t="s">
        <v>11</v>
      </c>
      <c r="C20" s="6" t="s">
        <v>22</v>
      </c>
      <c r="D20" s="6" t="s">
        <v>202</v>
      </c>
      <c r="E20" s="6" t="s">
        <v>72</v>
      </c>
      <c r="F20" s="6" t="s">
        <v>266</v>
      </c>
      <c r="G20" s="6" t="s">
        <v>49</v>
      </c>
      <c r="H20" s="6" t="s">
        <v>187</v>
      </c>
      <c r="I20" s="6"/>
      <c r="J20" s="15">
        <f>K20*4+L20*9+M20*4</f>
        <v>816.5</v>
      </c>
      <c r="K20" s="6">
        <v>27.6</v>
      </c>
      <c r="L20" s="6">
        <v>25.3</v>
      </c>
      <c r="M20" s="6">
        <v>119.6</v>
      </c>
    </row>
    <row r="21" spans="1:13" ht="20.100000000000001" customHeight="1" x14ac:dyDescent="0.25">
      <c r="A21" s="25">
        <f>A18+1</f>
        <v>44213</v>
      </c>
      <c r="B21" s="3" t="s">
        <v>9</v>
      </c>
      <c r="C21" s="26" t="s">
        <v>109</v>
      </c>
      <c r="D21" s="27"/>
      <c r="E21" s="27"/>
      <c r="F21" s="27"/>
      <c r="G21" s="27"/>
      <c r="H21" s="27"/>
      <c r="I21" s="28"/>
      <c r="J21" s="19"/>
      <c r="K21" s="20"/>
      <c r="L21" s="20"/>
      <c r="M21" s="21"/>
    </row>
    <row r="22" spans="1:13" ht="20.100000000000001" customHeight="1" x14ac:dyDescent="0.25">
      <c r="A22" s="24"/>
      <c r="B22" s="6" t="s">
        <v>10</v>
      </c>
      <c r="C22" s="6" t="s">
        <v>22</v>
      </c>
      <c r="D22" s="6" t="s">
        <v>200</v>
      </c>
      <c r="E22" s="6" t="s">
        <v>74</v>
      </c>
      <c r="F22" s="12" t="s">
        <v>258</v>
      </c>
      <c r="G22" s="6" t="s">
        <v>50</v>
      </c>
      <c r="H22" s="6" t="s">
        <v>188</v>
      </c>
      <c r="I22" s="6"/>
      <c r="J22" s="15">
        <f>K22*4+L22*9+M22*4</f>
        <v>885.8</v>
      </c>
      <c r="K22" s="6">
        <v>30.2</v>
      </c>
      <c r="L22" s="6">
        <v>27.8</v>
      </c>
      <c r="M22" s="6">
        <v>128.69999999999999</v>
      </c>
    </row>
    <row r="23" spans="1:13" ht="20.100000000000001" customHeight="1" x14ac:dyDescent="0.25">
      <c r="A23" s="2">
        <f>A20+1</f>
        <v>44213</v>
      </c>
      <c r="B23" s="6" t="s">
        <v>11</v>
      </c>
      <c r="C23" s="6" t="s">
        <v>22</v>
      </c>
      <c r="D23" s="6" t="s">
        <v>201</v>
      </c>
      <c r="E23" s="6" t="s">
        <v>21</v>
      </c>
      <c r="F23" s="6" t="s">
        <v>79</v>
      </c>
      <c r="G23" s="6" t="s">
        <v>88</v>
      </c>
      <c r="H23" s="6" t="s">
        <v>189</v>
      </c>
      <c r="I23" s="6"/>
      <c r="J23" s="15">
        <f>K23*4+L23*9+M23*4</f>
        <v>873.59999999999991</v>
      </c>
      <c r="K23" s="6">
        <v>29.6</v>
      </c>
      <c r="L23" s="6">
        <v>25.6</v>
      </c>
      <c r="M23" s="6">
        <v>131.19999999999999</v>
      </c>
    </row>
  </sheetData>
  <mergeCells count="24">
    <mergeCell ref="J12:M12"/>
    <mergeCell ref="A18:A19"/>
    <mergeCell ref="C18:I18"/>
    <mergeCell ref="J18:M18"/>
    <mergeCell ref="A21:A22"/>
    <mergeCell ref="C21:I21"/>
    <mergeCell ref="J21:M21"/>
    <mergeCell ref="A15:A16"/>
    <mergeCell ref="C15:I15"/>
    <mergeCell ref="J15:M15"/>
    <mergeCell ref="A12:A13"/>
    <mergeCell ref="C12:I12"/>
    <mergeCell ref="A1:M1"/>
    <mergeCell ref="E2:G2"/>
    <mergeCell ref="A3:A4"/>
    <mergeCell ref="C3:I3"/>
    <mergeCell ref="J3:M3"/>
    <mergeCell ref="A6:A7"/>
    <mergeCell ref="C6:I6"/>
    <mergeCell ref="J6:M6"/>
    <mergeCell ref="C9:I9"/>
    <mergeCell ref="J9:M9"/>
    <mergeCell ref="A9:A10"/>
    <mergeCell ref="C10:H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S17" sqref="S17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22" t="s">
        <v>13</v>
      </c>
      <c r="F2" s="22"/>
      <c r="G2" s="22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23">
        <v>44214</v>
      </c>
      <c r="B3" s="6" t="s">
        <v>9</v>
      </c>
      <c r="C3" s="19" t="s">
        <v>30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4"/>
      <c r="B4" s="6" t="s">
        <v>10</v>
      </c>
      <c r="C4" s="12" t="s">
        <v>149</v>
      </c>
      <c r="D4" s="12" t="s">
        <v>142</v>
      </c>
      <c r="E4" s="12" t="s">
        <v>143</v>
      </c>
      <c r="F4" s="12" t="s">
        <v>268</v>
      </c>
      <c r="G4" s="12" t="s">
        <v>144</v>
      </c>
      <c r="H4" s="12" t="s">
        <v>145</v>
      </c>
      <c r="I4" s="12" t="s">
        <v>261</v>
      </c>
      <c r="J4" s="15">
        <f>K4*4+L4*9+M4*4</f>
        <v>866.59999999999991</v>
      </c>
      <c r="K4" s="6">
        <v>29.7</v>
      </c>
      <c r="L4" s="6">
        <v>27.4</v>
      </c>
      <c r="M4" s="6">
        <v>125.3</v>
      </c>
    </row>
    <row r="5" spans="1:13" ht="20.100000000000001" customHeight="1" x14ac:dyDescent="0.25">
      <c r="A5" s="2">
        <f>A3</f>
        <v>44214</v>
      </c>
      <c r="B5" s="6" t="s">
        <v>11</v>
      </c>
      <c r="C5" s="12" t="s">
        <v>22</v>
      </c>
      <c r="D5" s="12" t="s">
        <v>39</v>
      </c>
      <c r="E5" s="12" t="s">
        <v>85</v>
      </c>
      <c r="F5" s="12" t="s">
        <v>86</v>
      </c>
      <c r="G5" s="12" t="s">
        <v>205</v>
      </c>
      <c r="H5" s="11" t="s">
        <v>90</v>
      </c>
      <c r="I5" s="12"/>
      <c r="J5" s="15">
        <f>K5*4+L5*9+M5*4</f>
        <v>866.8</v>
      </c>
      <c r="K5" s="6">
        <v>30.2</v>
      </c>
      <c r="L5" s="6">
        <v>23.2</v>
      </c>
      <c r="M5" s="6">
        <v>134.30000000000001</v>
      </c>
    </row>
    <row r="6" spans="1:13" ht="20.100000000000001" customHeight="1" x14ac:dyDescent="0.25">
      <c r="A6" s="23">
        <f>A3+1</f>
        <v>44215</v>
      </c>
      <c r="B6" s="6" t="s">
        <v>9</v>
      </c>
      <c r="C6" s="22" t="s">
        <v>110</v>
      </c>
      <c r="D6" s="22"/>
      <c r="E6" s="22"/>
      <c r="F6" s="22"/>
      <c r="G6" s="22"/>
      <c r="H6" s="22"/>
      <c r="I6" s="22"/>
      <c r="J6" s="19"/>
      <c r="K6" s="20"/>
      <c r="L6" s="20"/>
      <c r="M6" s="21"/>
    </row>
    <row r="7" spans="1:13" ht="20.100000000000001" customHeight="1" x14ac:dyDescent="0.25">
      <c r="A7" s="24"/>
      <c r="B7" s="6" t="s">
        <v>10</v>
      </c>
      <c r="C7" s="12" t="s">
        <v>22</v>
      </c>
      <c r="D7" s="12" t="s">
        <v>146</v>
      </c>
      <c r="E7" s="12" t="s">
        <v>259</v>
      </c>
      <c r="F7" s="12" t="s">
        <v>147</v>
      </c>
      <c r="G7" s="12" t="s">
        <v>18</v>
      </c>
      <c r="H7" s="12" t="s">
        <v>148</v>
      </c>
      <c r="I7" s="12"/>
      <c r="J7" s="15">
        <f>K7*4+L7*9+M7*4</f>
        <v>804.6</v>
      </c>
      <c r="K7" s="6">
        <v>27.4</v>
      </c>
      <c r="L7" s="6">
        <v>20.2</v>
      </c>
      <c r="M7" s="6">
        <v>128.30000000000001</v>
      </c>
    </row>
    <row r="8" spans="1:13" ht="20.100000000000001" customHeight="1" x14ac:dyDescent="0.25">
      <c r="A8" s="2">
        <f>A5+1</f>
        <v>44215</v>
      </c>
      <c r="B8" s="6" t="s">
        <v>11</v>
      </c>
      <c r="C8" s="6" t="s">
        <v>22</v>
      </c>
      <c r="D8" s="6" t="s">
        <v>207</v>
      </c>
      <c r="E8" s="6" t="s">
        <v>206</v>
      </c>
      <c r="F8" s="6" t="s">
        <v>65</v>
      </c>
      <c r="G8" s="6" t="s">
        <v>87</v>
      </c>
      <c r="H8" s="6" t="s">
        <v>59</v>
      </c>
      <c r="I8" s="6"/>
      <c r="J8" s="15">
        <f>K8*4+L8*9+M8*4</f>
        <v>865</v>
      </c>
      <c r="K8" s="6">
        <v>29.6</v>
      </c>
      <c r="L8" s="6">
        <v>25</v>
      </c>
      <c r="M8" s="6">
        <v>130.4</v>
      </c>
    </row>
    <row r="9" spans="1:13" ht="20.100000000000001" customHeight="1" x14ac:dyDescent="0.25">
      <c r="A9" s="23">
        <f>A6+1</f>
        <v>44216</v>
      </c>
      <c r="B9" s="6" t="s">
        <v>9</v>
      </c>
      <c r="C9" s="19" t="s">
        <v>31</v>
      </c>
      <c r="D9" s="20"/>
      <c r="E9" s="20"/>
      <c r="F9" s="20"/>
      <c r="G9" s="20"/>
      <c r="H9" s="20"/>
      <c r="I9" s="21"/>
      <c r="J9" s="19"/>
      <c r="K9" s="20"/>
      <c r="L9" s="20"/>
      <c r="M9" s="21"/>
    </row>
    <row r="10" spans="1:13" ht="20.100000000000001" customHeight="1" x14ac:dyDescent="0.25">
      <c r="A10" s="25"/>
      <c r="B10" s="6" t="s">
        <v>10</v>
      </c>
      <c r="C10" s="12" t="s">
        <v>153</v>
      </c>
      <c r="D10" s="12" t="s">
        <v>212</v>
      </c>
      <c r="E10" s="12" t="s">
        <v>270</v>
      </c>
      <c r="F10" s="12" t="s">
        <v>150</v>
      </c>
      <c r="G10" s="12" t="s">
        <v>151</v>
      </c>
      <c r="H10" s="12" t="s">
        <v>152</v>
      </c>
      <c r="I10" s="6" t="s">
        <v>250</v>
      </c>
      <c r="J10" s="15">
        <f>K10*4+L10*9+M10*4</f>
        <v>846.1</v>
      </c>
      <c r="K10" s="6">
        <v>30.3</v>
      </c>
      <c r="L10" s="6">
        <v>22.1</v>
      </c>
      <c r="M10" s="6">
        <v>131.5</v>
      </c>
    </row>
    <row r="11" spans="1:13" ht="20.100000000000001" customHeight="1" x14ac:dyDescent="0.25">
      <c r="A11" s="2">
        <f>A8+1</f>
        <v>44216</v>
      </c>
      <c r="B11" s="6" t="s">
        <v>11</v>
      </c>
      <c r="C11" s="6" t="s">
        <v>22</v>
      </c>
      <c r="D11" s="6" t="s">
        <v>210</v>
      </c>
      <c r="E11" s="6" t="s">
        <v>82</v>
      </c>
      <c r="F11" s="6" t="s">
        <v>211</v>
      </c>
      <c r="G11" s="6" t="s">
        <v>53</v>
      </c>
      <c r="H11" s="6" t="s">
        <v>92</v>
      </c>
      <c r="I11" s="6"/>
      <c r="J11" s="15">
        <f>K11*4+L11*9+M11*4</f>
        <v>849.5</v>
      </c>
      <c r="K11" s="6">
        <v>29.6</v>
      </c>
      <c r="L11" s="6">
        <v>24.3</v>
      </c>
      <c r="M11" s="6">
        <v>128.1</v>
      </c>
    </row>
    <row r="12" spans="1:13" ht="19.5" customHeight="1" x14ac:dyDescent="0.25">
      <c r="A12" s="23">
        <f>A9+1</f>
        <v>44217</v>
      </c>
      <c r="B12" s="6" t="s">
        <v>9</v>
      </c>
      <c r="C12" s="19" t="s">
        <v>32</v>
      </c>
      <c r="D12" s="20"/>
      <c r="E12" s="20"/>
      <c r="F12" s="20"/>
      <c r="G12" s="20"/>
      <c r="H12" s="20"/>
      <c r="I12" s="21"/>
      <c r="J12" s="19"/>
      <c r="K12" s="20"/>
      <c r="L12" s="20"/>
      <c r="M12" s="21"/>
    </row>
    <row r="13" spans="1:13" ht="20.100000000000001" customHeight="1" x14ac:dyDescent="0.25">
      <c r="A13" s="25"/>
      <c r="B13" s="6" t="s">
        <v>10</v>
      </c>
      <c r="C13" s="19" t="s">
        <v>260</v>
      </c>
      <c r="D13" s="20"/>
      <c r="E13" s="20"/>
      <c r="F13" s="20"/>
      <c r="G13" s="21"/>
      <c r="H13" s="6" t="s">
        <v>57</v>
      </c>
      <c r="I13" s="6"/>
      <c r="J13" s="15">
        <f>K13*4+L13*9+M13*4</f>
        <v>885.7</v>
      </c>
      <c r="K13" s="6">
        <v>29.7</v>
      </c>
      <c r="L13" s="6">
        <v>23.7</v>
      </c>
      <c r="M13" s="6">
        <v>138.4</v>
      </c>
    </row>
    <row r="14" spans="1:13" ht="20.100000000000001" customHeight="1" x14ac:dyDescent="0.25">
      <c r="A14" s="2">
        <f>A11+1</f>
        <v>44217</v>
      </c>
      <c r="B14" s="6" t="s">
        <v>11</v>
      </c>
      <c r="C14" s="6" t="s">
        <v>22</v>
      </c>
      <c r="D14" s="6" t="s">
        <v>221</v>
      </c>
      <c r="E14" s="6" t="s">
        <v>208</v>
      </c>
      <c r="F14" s="12" t="s">
        <v>223</v>
      </c>
      <c r="G14" s="6" t="s">
        <v>50</v>
      </c>
      <c r="H14" s="6" t="s">
        <v>209</v>
      </c>
      <c r="I14" s="6"/>
      <c r="J14" s="15">
        <f>K14*4+L14*9+M14*4</f>
        <v>828.7</v>
      </c>
      <c r="K14" s="6">
        <v>28.6</v>
      </c>
      <c r="L14" s="6">
        <v>26.3</v>
      </c>
      <c r="M14" s="6">
        <v>119.4</v>
      </c>
    </row>
    <row r="15" spans="1:13" ht="20.100000000000001" customHeight="1" x14ac:dyDescent="0.25">
      <c r="A15" s="23">
        <f>A12+1</f>
        <v>44218</v>
      </c>
      <c r="B15" s="6" t="s">
        <v>9</v>
      </c>
      <c r="C15" s="22" t="s">
        <v>29</v>
      </c>
      <c r="D15" s="22"/>
      <c r="E15" s="22"/>
      <c r="F15" s="22"/>
      <c r="G15" s="22"/>
      <c r="H15" s="22"/>
      <c r="I15" s="22"/>
      <c r="J15" s="19"/>
      <c r="K15" s="20"/>
      <c r="L15" s="20"/>
      <c r="M15" s="21"/>
    </row>
    <row r="16" spans="1:13" ht="20.100000000000001" customHeight="1" x14ac:dyDescent="0.25">
      <c r="A16" s="25"/>
      <c r="B16" s="6" t="s">
        <v>10</v>
      </c>
      <c r="C16" s="6" t="s">
        <v>22</v>
      </c>
      <c r="D16" s="6" t="s">
        <v>222</v>
      </c>
      <c r="E16" s="12" t="s">
        <v>219</v>
      </c>
      <c r="F16" s="7" t="s">
        <v>243</v>
      </c>
      <c r="G16" s="6" t="s">
        <v>52</v>
      </c>
      <c r="H16" s="8" t="s">
        <v>225</v>
      </c>
      <c r="I16" s="6" t="s">
        <v>244</v>
      </c>
      <c r="J16" s="15">
        <f>K16*4+L16*9+M16*4</f>
        <v>833.8</v>
      </c>
      <c r="K16" s="6">
        <v>29.4</v>
      </c>
      <c r="L16" s="6">
        <v>25.4</v>
      </c>
      <c r="M16" s="6">
        <v>121.9</v>
      </c>
    </row>
    <row r="17" spans="1:13" ht="20.100000000000001" customHeight="1" x14ac:dyDescent="0.25">
      <c r="A17" s="2">
        <f>A14+1</f>
        <v>44218</v>
      </c>
      <c r="B17" s="6" t="s">
        <v>11</v>
      </c>
      <c r="C17" s="6" t="s">
        <v>22</v>
      </c>
      <c r="D17" s="12" t="s">
        <v>224</v>
      </c>
      <c r="E17" s="6" t="s">
        <v>220</v>
      </c>
      <c r="F17" s="6" t="s">
        <v>89</v>
      </c>
      <c r="G17" s="3" t="s">
        <v>48</v>
      </c>
      <c r="H17" s="6" t="s">
        <v>91</v>
      </c>
      <c r="I17" s="6"/>
      <c r="J17" s="15">
        <f>K17*4+L17*9+M17*4</f>
        <v>861.59999999999991</v>
      </c>
      <c r="K17" s="6">
        <v>29.3</v>
      </c>
      <c r="L17" s="6">
        <v>26</v>
      </c>
      <c r="M17" s="6">
        <v>127.6</v>
      </c>
    </row>
    <row r="18" spans="1:13" ht="20.100000000000001" customHeight="1" x14ac:dyDescent="0.25">
      <c r="A18" s="23">
        <f>A15+1</f>
        <v>44219</v>
      </c>
      <c r="B18" s="6" t="s">
        <v>9</v>
      </c>
      <c r="C18" s="19" t="s">
        <v>112</v>
      </c>
      <c r="D18" s="20"/>
      <c r="E18" s="20"/>
      <c r="F18" s="20"/>
      <c r="G18" s="20"/>
      <c r="H18" s="20"/>
      <c r="I18" s="21"/>
      <c r="J18" s="19"/>
      <c r="K18" s="20"/>
      <c r="L18" s="20"/>
      <c r="M18" s="21"/>
    </row>
    <row r="19" spans="1:13" ht="20.100000000000001" customHeight="1" x14ac:dyDescent="0.25">
      <c r="A19" s="24"/>
      <c r="B19" s="4" t="s">
        <v>10</v>
      </c>
      <c r="C19" s="6" t="s">
        <v>22</v>
      </c>
      <c r="D19" s="12" t="s">
        <v>83</v>
      </c>
      <c r="E19" s="6" t="s">
        <v>242</v>
      </c>
      <c r="F19" s="6" t="s">
        <v>269</v>
      </c>
      <c r="G19" s="6" t="s">
        <v>51</v>
      </c>
      <c r="H19" s="4" t="s">
        <v>213</v>
      </c>
      <c r="I19" s="4"/>
      <c r="J19" s="15">
        <f>K19*4+L19*9+M19*4</f>
        <v>807</v>
      </c>
      <c r="K19" s="4">
        <v>27.6</v>
      </c>
      <c r="L19" s="4">
        <v>22.6</v>
      </c>
      <c r="M19" s="4">
        <v>123.3</v>
      </c>
    </row>
    <row r="20" spans="1:13" s="5" customFormat="1" ht="20.100000000000001" customHeight="1" x14ac:dyDescent="0.25">
      <c r="A20" s="2">
        <f>A17+1</f>
        <v>44219</v>
      </c>
      <c r="B20" s="6" t="s">
        <v>11</v>
      </c>
      <c r="C20" s="6" t="s">
        <v>22</v>
      </c>
      <c r="D20" s="6" t="s">
        <v>214</v>
      </c>
      <c r="E20" s="6" t="s">
        <v>84</v>
      </c>
      <c r="F20" s="6" t="s">
        <v>94</v>
      </c>
      <c r="G20" s="6" t="s">
        <v>49</v>
      </c>
      <c r="H20" s="6" t="s">
        <v>226</v>
      </c>
      <c r="I20" s="6"/>
      <c r="J20" s="15">
        <f>K20*4+L20*9+M20*4</f>
        <v>852.1</v>
      </c>
      <c r="K20" s="6">
        <v>28.3</v>
      </c>
      <c r="L20" s="6">
        <v>25.3</v>
      </c>
      <c r="M20" s="6">
        <v>127.8</v>
      </c>
    </row>
    <row r="21" spans="1:13" ht="20.100000000000001" customHeight="1" x14ac:dyDescent="0.25">
      <c r="A21" s="25">
        <f>A18+1</f>
        <v>44220</v>
      </c>
      <c r="B21" s="3" t="s">
        <v>9</v>
      </c>
      <c r="C21" s="26" t="s">
        <v>33</v>
      </c>
      <c r="D21" s="27"/>
      <c r="E21" s="27"/>
      <c r="F21" s="27"/>
      <c r="G21" s="27"/>
      <c r="H21" s="27"/>
      <c r="I21" s="28"/>
      <c r="J21" s="19"/>
      <c r="K21" s="20"/>
      <c r="L21" s="20"/>
      <c r="M21" s="21"/>
    </row>
    <row r="22" spans="1:13" ht="20.100000000000001" customHeight="1" x14ac:dyDescent="0.25">
      <c r="A22" s="24"/>
      <c r="B22" s="6" t="s">
        <v>10</v>
      </c>
      <c r="C22" s="19" t="s">
        <v>227</v>
      </c>
      <c r="D22" s="20"/>
      <c r="E22" s="20"/>
      <c r="F22" s="20"/>
      <c r="G22" s="21"/>
      <c r="H22" s="6" t="s">
        <v>215</v>
      </c>
      <c r="I22" s="6"/>
      <c r="J22" s="15">
        <f>K22*4+L22*9+M22*4</f>
        <v>800</v>
      </c>
      <c r="K22" s="6">
        <v>27.9</v>
      </c>
      <c r="L22" s="6">
        <v>23.2</v>
      </c>
      <c r="M22" s="6">
        <v>119.9</v>
      </c>
    </row>
    <row r="23" spans="1:13" ht="20.100000000000001" customHeight="1" x14ac:dyDescent="0.25">
      <c r="A23" s="2">
        <f>A20+1</f>
        <v>44220</v>
      </c>
      <c r="B23" s="6" t="s">
        <v>11</v>
      </c>
      <c r="C23" s="6" t="s">
        <v>22</v>
      </c>
      <c r="D23" s="6" t="s">
        <v>218</v>
      </c>
      <c r="E23" s="6" t="s">
        <v>217</v>
      </c>
      <c r="F23" s="6" t="s">
        <v>93</v>
      </c>
      <c r="G23" s="6" t="s">
        <v>50</v>
      </c>
      <c r="H23" s="6" t="s">
        <v>216</v>
      </c>
      <c r="I23" s="6"/>
      <c r="J23" s="15">
        <f>K23*4+L23*9+M23*4</f>
        <v>876.4</v>
      </c>
      <c r="K23" s="6">
        <v>29.6</v>
      </c>
      <c r="L23" s="6">
        <v>24</v>
      </c>
      <c r="M23" s="6">
        <v>135.5</v>
      </c>
    </row>
  </sheetData>
  <mergeCells count="25">
    <mergeCell ref="J12:M12"/>
    <mergeCell ref="A18:A19"/>
    <mergeCell ref="C18:I18"/>
    <mergeCell ref="J18:M18"/>
    <mergeCell ref="A21:A22"/>
    <mergeCell ref="C21:I21"/>
    <mergeCell ref="J21:M21"/>
    <mergeCell ref="C22:G22"/>
    <mergeCell ref="A15:A16"/>
    <mergeCell ref="C15:I15"/>
    <mergeCell ref="J15:M15"/>
    <mergeCell ref="C13:G13"/>
    <mergeCell ref="A12:A13"/>
    <mergeCell ref="C12:I12"/>
    <mergeCell ref="A1:M1"/>
    <mergeCell ref="E2:G2"/>
    <mergeCell ref="A3:A4"/>
    <mergeCell ref="C3:I3"/>
    <mergeCell ref="J3:M3"/>
    <mergeCell ref="A6:A7"/>
    <mergeCell ref="C6:I6"/>
    <mergeCell ref="J6:M6"/>
    <mergeCell ref="C9:I9"/>
    <mergeCell ref="J9:M9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75" zoomScaleNormal="75" workbookViewId="0">
      <selection activeCell="M5" sqref="M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6" t="s">
        <v>0</v>
      </c>
      <c r="B2" s="6" t="s">
        <v>1</v>
      </c>
      <c r="C2" s="6" t="s">
        <v>2</v>
      </c>
      <c r="D2" s="6" t="s">
        <v>12</v>
      </c>
      <c r="E2" s="22" t="s">
        <v>13</v>
      </c>
      <c r="F2" s="22"/>
      <c r="G2" s="22"/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</row>
    <row r="3" spans="1:13" ht="20.100000000000001" customHeight="1" x14ac:dyDescent="0.25">
      <c r="A3" s="23">
        <v>44221</v>
      </c>
      <c r="B3" s="6" t="s">
        <v>9</v>
      </c>
      <c r="C3" s="19" t="s">
        <v>34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4"/>
      <c r="B4" s="6" t="s">
        <v>10</v>
      </c>
      <c r="C4" s="6" t="s">
        <v>22</v>
      </c>
      <c r="D4" s="6" t="s">
        <v>234</v>
      </c>
      <c r="E4" s="6" t="s">
        <v>95</v>
      </c>
      <c r="F4" s="6" t="s">
        <v>40</v>
      </c>
      <c r="G4" s="6" t="s">
        <v>229</v>
      </c>
      <c r="H4" s="6" t="s">
        <v>100</v>
      </c>
      <c r="I4" s="6" t="s">
        <v>245</v>
      </c>
      <c r="J4" s="15">
        <f>K4*4+L4*9+M4*4</f>
        <v>800.5</v>
      </c>
      <c r="K4" s="6">
        <v>29.6</v>
      </c>
      <c r="L4" s="6">
        <v>22.9</v>
      </c>
      <c r="M4" s="6">
        <v>119</v>
      </c>
    </row>
    <row r="5" spans="1:13" ht="20.100000000000001" customHeight="1" x14ac:dyDescent="0.25">
      <c r="A5" s="2">
        <f>A3</f>
        <v>44221</v>
      </c>
      <c r="B5" s="6" t="s">
        <v>11</v>
      </c>
      <c r="C5" s="6" t="s">
        <v>22</v>
      </c>
      <c r="D5" s="6" t="s">
        <v>228</v>
      </c>
      <c r="E5" s="6" t="s">
        <v>174</v>
      </c>
      <c r="F5" s="6" t="s">
        <v>235</v>
      </c>
      <c r="G5" s="6" t="s">
        <v>54</v>
      </c>
      <c r="H5" s="6" t="s">
        <v>176</v>
      </c>
      <c r="I5" s="6"/>
      <c r="J5" s="15">
        <f>K5*4+L5*9+M5*4</f>
        <v>814.2</v>
      </c>
      <c r="K5" s="6">
        <v>30.1</v>
      </c>
      <c r="L5" s="6">
        <v>23.8</v>
      </c>
      <c r="M5" s="6">
        <v>119.9</v>
      </c>
    </row>
    <row r="6" spans="1:13" ht="20.100000000000001" customHeight="1" x14ac:dyDescent="0.25">
      <c r="A6" s="23">
        <f>A3+1</f>
        <v>44222</v>
      </c>
      <c r="B6" s="6" t="s">
        <v>9</v>
      </c>
      <c r="C6" s="19" t="s">
        <v>35</v>
      </c>
      <c r="D6" s="20"/>
      <c r="E6" s="20"/>
      <c r="F6" s="20"/>
      <c r="G6" s="20"/>
      <c r="H6" s="20"/>
      <c r="I6" s="21"/>
      <c r="J6" s="19"/>
      <c r="K6" s="20"/>
      <c r="L6" s="20"/>
      <c r="M6" s="21"/>
    </row>
    <row r="7" spans="1:13" ht="20.100000000000001" customHeight="1" x14ac:dyDescent="0.25">
      <c r="A7" s="24"/>
      <c r="B7" s="6" t="s">
        <v>10</v>
      </c>
      <c r="C7" s="6" t="s">
        <v>22</v>
      </c>
      <c r="D7" s="6" t="s">
        <v>262</v>
      </c>
      <c r="E7" s="6" t="s">
        <v>230</v>
      </c>
      <c r="F7" s="6" t="s">
        <v>98</v>
      </c>
      <c r="G7" s="6" t="s">
        <v>53</v>
      </c>
      <c r="H7" s="6" t="s">
        <v>60</v>
      </c>
      <c r="I7" s="6"/>
      <c r="J7" s="15">
        <f>K7*4+L7*9+M7*4</f>
        <v>854.2</v>
      </c>
      <c r="K7" s="6">
        <v>29.3</v>
      </c>
      <c r="L7" s="6">
        <v>26.2</v>
      </c>
      <c r="M7" s="6">
        <v>125.3</v>
      </c>
    </row>
    <row r="8" spans="1:13" ht="20.100000000000001" customHeight="1" x14ac:dyDescent="0.25">
      <c r="A8" s="2">
        <f>A5+1</f>
        <v>44222</v>
      </c>
      <c r="B8" s="6" t="s">
        <v>11</v>
      </c>
      <c r="C8" s="6" t="s">
        <v>22</v>
      </c>
      <c r="D8" s="6" t="s">
        <v>231</v>
      </c>
      <c r="E8" s="10" t="s">
        <v>232</v>
      </c>
      <c r="F8" s="6" t="s">
        <v>233</v>
      </c>
      <c r="G8" s="6" t="s">
        <v>47</v>
      </c>
      <c r="H8" s="6" t="s">
        <v>99</v>
      </c>
      <c r="I8" s="6"/>
      <c r="J8" s="15">
        <f>K8*4+L8*9+M8*4</f>
        <v>853.3</v>
      </c>
      <c r="K8" s="6">
        <v>27.8</v>
      </c>
      <c r="L8" s="6">
        <v>27.3</v>
      </c>
      <c r="M8" s="6">
        <v>124.1</v>
      </c>
    </row>
    <row r="9" spans="1:13" ht="20.100000000000001" customHeight="1" x14ac:dyDescent="0.25">
      <c r="A9" s="23">
        <f>A6+1</f>
        <v>44223</v>
      </c>
      <c r="B9" s="6" t="s">
        <v>9</v>
      </c>
      <c r="C9" s="19" t="s">
        <v>38</v>
      </c>
      <c r="D9" s="20"/>
      <c r="E9" s="20"/>
      <c r="F9" s="20"/>
      <c r="G9" s="20"/>
      <c r="H9" s="20"/>
      <c r="I9" s="21"/>
      <c r="J9" s="19"/>
      <c r="K9" s="20"/>
      <c r="L9" s="20"/>
      <c r="M9" s="21"/>
    </row>
    <row r="10" spans="1:13" ht="20.100000000000001" customHeight="1" x14ac:dyDescent="0.25">
      <c r="A10" s="25"/>
      <c r="B10" s="6" t="s">
        <v>10</v>
      </c>
      <c r="C10" s="19" t="s">
        <v>263</v>
      </c>
      <c r="D10" s="20"/>
      <c r="E10" s="20"/>
      <c r="F10" s="20"/>
      <c r="G10" s="20"/>
      <c r="H10" s="21"/>
      <c r="I10" s="6" t="s">
        <v>247</v>
      </c>
      <c r="J10" s="15">
        <f>K10*4+L10*9+M10*4</f>
        <v>838.7</v>
      </c>
      <c r="K10" s="6">
        <v>29.6</v>
      </c>
      <c r="L10" s="6">
        <v>22.3</v>
      </c>
      <c r="M10" s="6">
        <v>129.9</v>
      </c>
    </row>
    <row r="11" spans="1:13" ht="20.100000000000001" customHeight="1" x14ac:dyDescent="0.25">
      <c r="A11" s="2">
        <f>A8+1</f>
        <v>44223</v>
      </c>
      <c r="B11" s="6" t="s">
        <v>11</v>
      </c>
      <c r="C11" s="6" t="s">
        <v>22</v>
      </c>
      <c r="D11" s="6" t="s">
        <v>240</v>
      </c>
      <c r="E11" s="6" t="s">
        <v>62</v>
      </c>
      <c r="F11" s="6" t="s">
        <v>241</v>
      </c>
      <c r="G11" s="6" t="s">
        <v>87</v>
      </c>
      <c r="H11" s="6" t="s">
        <v>236</v>
      </c>
      <c r="I11" s="6"/>
      <c r="J11" s="15">
        <f>K11*4+L11*9+M11*4</f>
        <v>824.59999999999991</v>
      </c>
      <c r="K11" s="6">
        <v>31.2</v>
      </c>
      <c r="L11" s="6">
        <v>25.4</v>
      </c>
      <c r="M11" s="6">
        <v>117.8</v>
      </c>
    </row>
    <row r="12" spans="1:13" ht="19.5" customHeight="1" x14ac:dyDescent="0.25">
      <c r="A12" s="23">
        <f>A9+1</f>
        <v>44224</v>
      </c>
      <c r="B12" s="6" t="s">
        <v>9</v>
      </c>
      <c r="C12" s="19" t="s">
        <v>36</v>
      </c>
      <c r="D12" s="20"/>
      <c r="E12" s="20"/>
      <c r="F12" s="20"/>
      <c r="G12" s="20"/>
      <c r="H12" s="20"/>
      <c r="I12" s="21"/>
      <c r="J12" s="19"/>
      <c r="K12" s="20"/>
      <c r="L12" s="20"/>
      <c r="M12" s="21"/>
    </row>
    <row r="13" spans="1:13" ht="20.100000000000001" customHeight="1" x14ac:dyDescent="0.25">
      <c r="A13" s="25"/>
      <c r="B13" s="6" t="s">
        <v>10</v>
      </c>
      <c r="C13" s="6" t="s">
        <v>22</v>
      </c>
      <c r="D13" s="6" t="s">
        <v>239</v>
      </c>
      <c r="E13" s="6" t="s">
        <v>264</v>
      </c>
      <c r="F13" s="6" t="s">
        <v>97</v>
      </c>
      <c r="G13" s="6" t="s">
        <v>55</v>
      </c>
      <c r="H13" s="6" t="s">
        <v>81</v>
      </c>
      <c r="I13" s="6"/>
      <c r="J13" s="15">
        <f>K13*4+L13*9+M13*4</f>
        <v>846.2</v>
      </c>
      <c r="K13" s="6">
        <v>27.8</v>
      </c>
      <c r="L13" s="6">
        <v>24.6</v>
      </c>
      <c r="M13" s="6">
        <v>128.4</v>
      </c>
    </row>
    <row r="14" spans="1:13" ht="20.100000000000001" customHeight="1" x14ac:dyDescent="0.25">
      <c r="A14" s="2">
        <f>A11+1</f>
        <v>44224</v>
      </c>
      <c r="B14" s="6" t="s">
        <v>11</v>
      </c>
      <c r="C14" s="6" t="s">
        <v>22</v>
      </c>
      <c r="D14" s="6" t="s">
        <v>238</v>
      </c>
      <c r="E14" s="6" t="s">
        <v>96</v>
      </c>
      <c r="F14" s="6" t="s">
        <v>237</v>
      </c>
      <c r="G14" s="6" t="s">
        <v>56</v>
      </c>
      <c r="H14" s="6" t="s">
        <v>58</v>
      </c>
      <c r="I14" s="6"/>
      <c r="J14" s="15">
        <f>K14*4+L14*9+M14*4</f>
        <v>911.19999999999993</v>
      </c>
      <c r="K14" s="6">
        <v>29.6</v>
      </c>
      <c r="L14" s="6">
        <v>26</v>
      </c>
      <c r="M14" s="6">
        <v>139.69999999999999</v>
      </c>
    </row>
    <row r="15" spans="1:13" ht="20.100000000000001" customHeight="1" x14ac:dyDescent="0.25">
      <c r="A15" s="9">
        <f>A12+1</f>
        <v>44225</v>
      </c>
      <c r="B15" s="6" t="s">
        <v>9</v>
      </c>
      <c r="C15" s="19" t="s">
        <v>37</v>
      </c>
      <c r="D15" s="20"/>
      <c r="E15" s="20"/>
      <c r="F15" s="20"/>
      <c r="G15" s="20"/>
      <c r="H15" s="20"/>
      <c r="I15" s="21"/>
      <c r="J15" s="19"/>
      <c r="K15" s="20"/>
      <c r="L15" s="20"/>
      <c r="M15" s="21"/>
    </row>
  </sheetData>
  <mergeCells count="17">
    <mergeCell ref="J12:M12"/>
    <mergeCell ref="A9:A10"/>
    <mergeCell ref="C15:I15"/>
    <mergeCell ref="J15:M15"/>
    <mergeCell ref="C10:H10"/>
    <mergeCell ref="A12:A13"/>
    <mergeCell ref="C12:I12"/>
    <mergeCell ref="A1:M1"/>
    <mergeCell ref="E2:G2"/>
    <mergeCell ref="A3:A4"/>
    <mergeCell ref="C3:I3"/>
    <mergeCell ref="J3:M3"/>
    <mergeCell ref="A6:A7"/>
    <mergeCell ref="C6:I6"/>
    <mergeCell ref="J6:M6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</vt:lpstr>
      <vt:lpstr>1-2</vt:lpstr>
      <vt:lpstr>1-3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2020-12-29T07:56:48Z</dcterms:modified>
</cp:coreProperties>
</file>