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685" windowHeight="9225" activeTab="1"/>
  </bookViews>
  <sheets>
    <sheet name="1" sheetId="1" r:id="rId1"/>
    <sheet name="2" sheetId="2" r:id="rId2"/>
  </sheets>
  <calcPr calcId="162913" concurrentCalc="0"/>
</workbook>
</file>

<file path=xl/calcChain.xml><?xml version="1.0" encoding="utf-8"?>
<calcChain xmlns="http://schemas.openxmlformats.org/spreadsheetml/2006/main">
  <c r="A6" i="2" l="1"/>
  <c r="A9" i="2"/>
  <c r="A12" i="2"/>
  <c r="A15" i="2"/>
  <c r="A17" i="2"/>
  <c r="J16" i="2"/>
  <c r="J14" i="2"/>
  <c r="J13" i="2"/>
  <c r="J11" i="2"/>
  <c r="J10" i="2"/>
  <c r="J8" i="2"/>
  <c r="J7" i="2"/>
  <c r="J14" i="1"/>
  <c r="J13" i="1"/>
  <c r="J11" i="1"/>
  <c r="J10" i="1"/>
  <c r="J8" i="1"/>
  <c r="J7" i="1"/>
  <c r="J5" i="1"/>
  <c r="J4" i="1"/>
  <c r="A5" i="2"/>
  <c r="A8" i="2"/>
  <c r="A11" i="2"/>
  <c r="A14" i="2"/>
  <c r="A5" i="1"/>
  <c r="A8" i="1"/>
  <c r="A11" i="1"/>
  <c r="A14" i="1"/>
  <c r="A6" i="1"/>
  <c r="A9" i="1"/>
  <c r="A12" i="1"/>
</calcChain>
</file>

<file path=xl/sharedStrings.xml><?xml version="1.0" encoding="utf-8"?>
<sst xmlns="http://schemas.openxmlformats.org/spreadsheetml/2006/main" count="162" uniqueCount="113">
  <si>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</si>
  <si>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</si>
  <si>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</si>
  <si>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</si>
  <si>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</si>
  <si>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</si>
  <si>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</si>
  <si>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</si>
  <si>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</si>
  <si>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</si>
  <si>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</si>
  <si>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</si>
  <si>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</si>
  <si>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</si>
  <si>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110年2月份 普門中學早、午、晚菜單 〔葷食〕</t>
    <phoneticPr fontId="1" type="noConversion"/>
  </si>
  <si>
    <t>火腿蛋吐司、紅茶</t>
    <phoneticPr fontId="1" type="noConversion"/>
  </si>
  <si>
    <t>煎餃、玉米濃湯</t>
    <phoneticPr fontId="1" type="noConversion"/>
  </si>
  <si>
    <t>蜂蜜蛋糕、鮮奶茶</t>
    <phoneticPr fontId="1" type="noConversion"/>
  </si>
  <si>
    <t>香椿抓餅、酸辣湯</t>
    <phoneticPr fontId="1" type="noConversion"/>
  </si>
  <si>
    <t>香雞蛋三明治、可可亞</t>
    <phoneticPr fontId="1" type="noConversion"/>
  </si>
  <si>
    <t>玉米蛋餅、豆漿</t>
    <phoneticPr fontId="1" type="noConversion"/>
  </si>
  <si>
    <t>饅頭夾蔥花蛋、糙米漿</t>
    <phoneticPr fontId="1" type="noConversion"/>
  </si>
  <si>
    <t>手工蔥抓餅、紅茶豆漿</t>
    <phoneticPr fontId="1" type="noConversion"/>
  </si>
  <si>
    <t>大亨堡、奶茶</t>
    <phoneticPr fontId="1" type="noConversion"/>
  </si>
  <si>
    <t>糙米飯</t>
  </si>
  <si>
    <t>醬爆豬柳</t>
  </si>
  <si>
    <t>紅蘿蔔炒蛋</t>
  </si>
  <si>
    <t>沙茶高麗菜</t>
  </si>
  <si>
    <t>炒 油 菜</t>
  </si>
  <si>
    <t>冬粉魚丸</t>
  </si>
  <si>
    <t>小米飯</t>
  </si>
  <si>
    <t>洋芋燒雞</t>
  </si>
  <si>
    <t>椒鹽甜不辣</t>
  </si>
  <si>
    <t>炒大陸妹</t>
  </si>
  <si>
    <t>紫菜針菇</t>
  </si>
  <si>
    <t>蜜汁肉片</t>
  </si>
  <si>
    <t>白 菜 滷</t>
  </si>
  <si>
    <t>紅蔘花菜</t>
  </si>
  <si>
    <t>炒青江菜</t>
  </si>
  <si>
    <t>蘿蔔雞湯</t>
  </si>
  <si>
    <t>玉米雞丁</t>
  </si>
  <si>
    <t>螞蟻上樹</t>
  </si>
  <si>
    <t>洋蔥炒蛋</t>
  </si>
  <si>
    <t>炒 菠 菜</t>
  </si>
  <si>
    <t>四神龍骨</t>
  </si>
  <si>
    <t>香菇蒸蛋</t>
  </si>
  <si>
    <t>沙茶油菜</t>
  </si>
  <si>
    <t>酸 辣 湯</t>
  </si>
  <si>
    <t>燕麥米飯</t>
  </si>
  <si>
    <t>三 杯 雞</t>
  </si>
  <si>
    <t>五香油腐</t>
  </si>
  <si>
    <t>彩椒高麗菜</t>
  </si>
  <si>
    <t>炒小白菜</t>
  </si>
  <si>
    <t>綠豆甜湯</t>
  </si>
  <si>
    <t>咖 哩 肉</t>
  </si>
  <si>
    <t>蠔油獅子頭×1</t>
  </si>
  <si>
    <t>鐵板肉絲銀芽</t>
  </si>
  <si>
    <t>海芽大骨</t>
  </si>
  <si>
    <t>白米飯</t>
    <phoneticPr fontId="1" type="noConversion"/>
  </si>
  <si>
    <t>金針肉絲</t>
    <phoneticPr fontId="1" type="noConversion"/>
  </si>
  <si>
    <t>紅卜豆包</t>
    <phoneticPr fontId="1" type="noConversion"/>
  </si>
  <si>
    <t>蔥甫炒蛋</t>
    <phoneticPr fontId="1" type="noConversion"/>
  </si>
  <si>
    <t>蒜 頭 雞</t>
    <phoneticPr fontId="1" type="noConversion"/>
  </si>
  <si>
    <t>豆豉蒸排骨</t>
    <phoneticPr fontId="1" type="noConversion"/>
  </si>
  <si>
    <t>香酥雞腿×1</t>
    <phoneticPr fontId="1" type="noConversion"/>
  </si>
  <si>
    <t>炸醬麵、麥克雞塊×3、咖哩綜合花菜</t>
    <phoneticPr fontId="1" type="noConversion"/>
  </si>
  <si>
    <t>香蒜大排×1</t>
    <phoneticPr fontId="1" type="noConversion"/>
  </si>
  <si>
    <t>鹽 酥 雞</t>
    <phoneticPr fontId="1" type="noConversion"/>
  </si>
  <si>
    <t>京醬肉片</t>
    <phoneticPr fontId="1" type="noConversion"/>
  </si>
  <si>
    <t>滷豆干丁</t>
    <phoneticPr fontId="1" type="noConversion"/>
  </si>
  <si>
    <t>木須炒年糕</t>
    <phoneticPr fontId="1" type="noConversion"/>
  </si>
  <si>
    <t>瓜仔肉燥</t>
    <phoneticPr fontId="1" type="noConversion"/>
  </si>
  <si>
    <t>炒小白菜</t>
    <phoneticPr fontId="1" type="noConversion"/>
  </si>
  <si>
    <t>炒 菠 菜</t>
    <phoneticPr fontId="1" type="noConversion"/>
  </si>
  <si>
    <t>炒 油 菜</t>
    <phoneticPr fontId="1" type="noConversion"/>
  </si>
  <si>
    <t>培根高麗菜</t>
    <phoneticPr fontId="1" type="noConversion"/>
  </si>
  <si>
    <t>綠咖哩洋芋</t>
    <phoneticPr fontId="1" type="noConversion"/>
  </si>
  <si>
    <t>青菜蛋花</t>
    <phoneticPr fontId="1" type="noConversion"/>
  </si>
  <si>
    <t>味 噌 湯</t>
    <phoneticPr fontId="1" type="noConversion"/>
  </si>
  <si>
    <t>炒小白菜</t>
    <phoneticPr fontId="1" type="noConversion"/>
  </si>
  <si>
    <t>滷味小棒天</t>
    <phoneticPr fontId="1" type="noConversion"/>
  </si>
  <si>
    <t>回鍋肉片</t>
    <phoneticPr fontId="1" type="noConversion"/>
  </si>
  <si>
    <t>麻婆豆腐</t>
    <phoneticPr fontId="1" type="noConversion"/>
  </si>
  <si>
    <t>筍干燒肉</t>
    <phoneticPr fontId="1" type="noConversion"/>
  </si>
  <si>
    <t>炒青江菜</t>
    <phoneticPr fontId="1" type="noConversion"/>
  </si>
  <si>
    <t>仙草甜湯</t>
    <phoneticPr fontId="1" type="noConversion"/>
  </si>
  <si>
    <t>紫菜蛋花</t>
    <phoneticPr fontId="1" type="noConversion"/>
  </si>
  <si>
    <t>玉米大骨</t>
    <phoneticPr fontId="1" type="noConversion"/>
  </si>
  <si>
    <t>大白菜燉雞</t>
    <phoneticPr fontId="1" type="noConversion"/>
  </si>
  <si>
    <t>燴花枝丸×2</t>
    <phoneticPr fontId="1" type="noConversion"/>
  </si>
  <si>
    <t>肉絲蛋炒飯、椒鹽三節翅×1、炒青花菜</t>
    <phoneticPr fontId="1" type="noConversion"/>
  </si>
  <si>
    <t>泰式酸辣雞</t>
    <phoneticPr fontId="1" type="noConversion"/>
  </si>
  <si>
    <t>玉米炒蛋</t>
    <phoneticPr fontId="1" type="noConversion"/>
  </si>
  <si>
    <t>炒大陸妹</t>
    <phoneticPr fontId="1" type="noConversion"/>
  </si>
  <si>
    <t>珍珠紅茶甜湯</t>
    <phoneticPr fontId="1" type="noConversion"/>
  </si>
  <si>
    <t>冬 瓜 封</t>
    <phoneticPr fontId="1" type="noConversion"/>
  </si>
  <si>
    <t>冬菜冬粉</t>
    <phoneticPr fontId="1" type="noConversion"/>
  </si>
  <si>
    <t>韭菜豆芽</t>
    <phoneticPr fontId="1" type="noConversion"/>
  </si>
  <si>
    <t>榨菜肉絲</t>
    <phoneticPr fontId="1" type="noConversion"/>
  </si>
  <si>
    <t>椰香山藥捲×1</t>
    <phoneticPr fontId="1" type="noConversion"/>
  </si>
  <si>
    <t>三杯芋薯</t>
    <phoneticPr fontId="1" type="noConversion"/>
  </si>
  <si>
    <t>滷百頁豆腐</t>
    <phoneticPr fontId="1" type="noConversion"/>
  </si>
  <si>
    <t>塔香肉燥冬瓜</t>
    <phoneticPr fontId="1" type="noConversion"/>
  </si>
  <si>
    <t>桶柑</t>
    <phoneticPr fontId="1" type="noConversion"/>
  </si>
  <si>
    <t>棗子</t>
    <phoneticPr fontId="1" type="noConversion"/>
  </si>
  <si>
    <t>蓮霧</t>
    <phoneticPr fontId="1" type="noConversion"/>
  </si>
  <si>
    <t>香蕉</t>
    <phoneticPr fontId="1" type="noConversion"/>
  </si>
  <si>
    <t>淨                        空</t>
    <phoneticPr fontId="1" type="noConversion"/>
  </si>
  <si>
    <t>滷海帶結</t>
    <phoneticPr fontId="1" type="noConversion"/>
  </si>
  <si>
    <t>午餐</t>
    <phoneticPr fontId="1" type="noConversion"/>
  </si>
  <si>
    <t>紫米飯多</t>
    <phoneticPr fontId="1" type="noConversion"/>
  </si>
  <si>
    <t>2/18或2/19</t>
    <phoneticPr fontId="1" type="noConversion"/>
  </si>
  <si>
    <t>紫米飯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</si>
</sst>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10" zoomScaleNormal="110" workbookViewId="0">
      <selection activeCell="C10" sqref="C10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8" t="s">
        <v>13</v>
      </c>
      <c r="F2" s="18"/>
      <c r="G2" s="18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3">
        <v>44245</v>
      </c>
      <c r="B3" s="1" t="s">
        <v>9</v>
      </c>
      <c r="C3" s="15" t="s">
        <v>15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2"/>
      <c r="B4" s="1" t="s">
        <v>10</v>
      </c>
      <c r="C4" s="5" t="s">
        <v>112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1"/>
      <c r="J4" s="11">
        <f t="shared" ref="J4:J5" si="0">K4*4+L4*9+M4*4</f>
        <v>801.7</v>
      </c>
      <c r="K4" s="11">
        <v>32.9</v>
      </c>
      <c r="L4" s="11">
        <v>26.1</v>
      </c>
      <c r="M4" s="11">
        <v>108.8</v>
      </c>
    </row>
    <row r="5" spans="1:13" ht="20.100000000000001" customHeight="1" x14ac:dyDescent="0.25">
      <c r="A5" s="3">
        <f>A3</f>
        <v>44245</v>
      </c>
      <c r="B5" s="1" t="s">
        <v>11</v>
      </c>
      <c r="C5" s="5" t="s">
        <v>58</v>
      </c>
      <c r="D5" s="1" t="s">
        <v>62</v>
      </c>
      <c r="E5" s="1" t="s">
        <v>69</v>
      </c>
      <c r="F5" s="1" t="s">
        <v>76</v>
      </c>
      <c r="G5" s="1" t="s">
        <v>72</v>
      </c>
      <c r="H5" s="4" t="s">
        <v>77</v>
      </c>
      <c r="I5" s="1"/>
      <c r="J5" s="9">
        <f t="shared" si="0"/>
        <v>807.80000000000007</v>
      </c>
      <c r="K5" s="9">
        <v>31.5</v>
      </c>
      <c r="L5" s="9">
        <v>27.8</v>
      </c>
      <c r="M5" s="9">
        <v>107.9</v>
      </c>
    </row>
    <row r="6" spans="1:13" ht="20.100000000000001" customHeight="1" x14ac:dyDescent="0.25">
      <c r="A6" s="13">
        <f>A3+1</f>
        <v>44246</v>
      </c>
      <c r="B6" s="1" t="s">
        <v>9</v>
      </c>
      <c r="C6" s="15" t="s">
        <v>16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22"/>
      <c r="B7" s="1" t="s">
        <v>10</v>
      </c>
      <c r="C7" s="5" t="s">
        <v>30</v>
      </c>
      <c r="D7" s="5" t="s">
        <v>31</v>
      </c>
      <c r="E7" s="5" t="s">
        <v>32</v>
      </c>
      <c r="F7" s="5" t="s">
        <v>89</v>
      </c>
      <c r="G7" s="5" t="s">
        <v>33</v>
      </c>
      <c r="H7" s="5" t="s">
        <v>34</v>
      </c>
      <c r="I7" s="1" t="s">
        <v>103</v>
      </c>
      <c r="J7" s="9">
        <f t="shared" ref="J7:J8" si="1">K7*4+L7*9+M7*4</f>
        <v>832.8</v>
      </c>
      <c r="K7" s="9">
        <v>30.3</v>
      </c>
      <c r="L7" s="9">
        <v>20.8</v>
      </c>
      <c r="M7" s="9">
        <v>131.1</v>
      </c>
    </row>
    <row r="8" spans="1:13" ht="20.100000000000001" customHeight="1" x14ac:dyDescent="0.25">
      <c r="A8" s="3">
        <f>A5+1</f>
        <v>44246</v>
      </c>
      <c r="B8" s="1" t="s">
        <v>11</v>
      </c>
      <c r="C8" s="5" t="s">
        <v>58</v>
      </c>
      <c r="D8" s="1" t="s">
        <v>63</v>
      </c>
      <c r="E8" s="1" t="s">
        <v>70</v>
      </c>
      <c r="F8" s="1" t="s">
        <v>97</v>
      </c>
      <c r="G8" s="1" t="s">
        <v>73</v>
      </c>
      <c r="H8" s="1" t="s">
        <v>78</v>
      </c>
      <c r="I8" s="1"/>
      <c r="J8" s="9">
        <f t="shared" si="1"/>
        <v>800.09999999999991</v>
      </c>
      <c r="K8" s="9">
        <v>36.799999999999997</v>
      </c>
      <c r="L8" s="9">
        <v>22.5</v>
      </c>
      <c r="M8" s="9">
        <v>112.6</v>
      </c>
    </row>
    <row r="9" spans="1:13" ht="20.100000000000001" customHeight="1" x14ac:dyDescent="0.25">
      <c r="A9" s="13">
        <f>A6+1</f>
        <v>44247</v>
      </c>
      <c r="B9" s="1" t="s">
        <v>9</v>
      </c>
      <c r="C9" s="15" t="s">
        <v>17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2"/>
      <c r="B10" s="1" t="s">
        <v>10</v>
      </c>
      <c r="C10" s="5" t="s">
        <v>58</v>
      </c>
      <c r="D10" s="5" t="s">
        <v>35</v>
      </c>
      <c r="E10" s="5" t="s">
        <v>36</v>
      </c>
      <c r="F10" s="5" t="s">
        <v>37</v>
      </c>
      <c r="G10" s="5" t="s">
        <v>38</v>
      </c>
      <c r="H10" s="5" t="s">
        <v>39</v>
      </c>
      <c r="I10" s="1"/>
      <c r="J10" s="9">
        <f t="shared" ref="J10:J14" si="2">K10*4+L10*9+M10*4</f>
        <v>839.7</v>
      </c>
      <c r="K10" s="9">
        <v>39.700000000000003</v>
      </c>
      <c r="L10" s="9">
        <v>26.5</v>
      </c>
      <c r="M10" s="9">
        <v>110.6</v>
      </c>
    </row>
    <row r="11" spans="1:13" ht="20.100000000000001" customHeight="1" x14ac:dyDescent="0.25">
      <c r="A11" s="3">
        <f>A8+1</f>
        <v>44247</v>
      </c>
      <c r="B11" s="1" t="s">
        <v>11</v>
      </c>
      <c r="C11" s="5" t="s">
        <v>58</v>
      </c>
      <c r="D11" s="1" t="s">
        <v>64</v>
      </c>
      <c r="E11" s="1" t="s">
        <v>71</v>
      </c>
      <c r="F11" s="1" t="s">
        <v>75</v>
      </c>
      <c r="G11" s="1" t="s">
        <v>74</v>
      </c>
      <c r="H11" s="1" t="s">
        <v>96</v>
      </c>
      <c r="I11" s="1"/>
      <c r="J11" s="9">
        <f t="shared" si="2"/>
        <v>835.40000000000009</v>
      </c>
      <c r="K11" s="9">
        <v>37.799999999999997</v>
      </c>
      <c r="L11" s="9">
        <v>28.6</v>
      </c>
      <c r="M11" s="9">
        <v>106.7</v>
      </c>
    </row>
    <row r="12" spans="1:13" ht="19.5" customHeight="1" x14ac:dyDescent="0.25">
      <c r="A12" s="13">
        <f>A9+1</f>
        <v>44248</v>
      </c>
      <c r="B12" s="1" t="s">
        <v>9</v>
      </c>
      <c r="C12" s="15" t="s">
        <v>18</v>
      </c>
      <c r="D12" s="16"/>
      <c r="E12" s="16"/>
      <c r="F12" s="16"/>
      <c r="G12" s="16"/>
      <c r="H12" s="16"/>
      <c r="I12" s="17"/>
      <c r="J12" s="23"/>
      <c r="K12" s="24"/>
      <c r="L12" s="24"/>
      <c r="M12" s="25"/>
    </row>
    <row r="13" spans="1:13" ht="20.100000000000001" customHeight="1" x14ac:dyDescent="0.25">
      <c r="A13" s="14"/>
      <c r="B13" s="1" t="s">
        <v>10</v>
      </c>
      <c r="C13" s="15" t="s">
        <v>90</v>
      </c>
      <c r="D13" s="16"/>
      <c r="E13" s="16"/>
      <c r="F13" s="16"/>
      <c r="G13" s="17"/>
      <c r="H13" s="1" t="s">
        <v>94</v>
      </c>
      <c r="I13" s="1"/>
      <c r="J13" s="9">
        <f t="shared" si="2"/>
        <v>878</v>
      </c>
      <c r="K13" s="1">
        <v>33.200000000000003</v>
      </c>
      <c r="L13" s="1">
        <v>25.6</v>
      </c>
      <c r="M13" s="1">
        <v>128.69999999999999</v>
      </c>
    </row>
    <row r="14" spans="1:13" ht="20.100000000000001" customHeight="1" x14ac:dyDescent="0.25">
      <c r="A14" s="3">
        <f>A11+1</f>
        <v>44248</v>
      </c>
      <c r="B14" s="1" t="s">
        <v>11</v>
      </c>
      <c r="C14" s="5" t="s">
        <v>58</v>
      </c>
      <c r="D14" s="1" t="s">
        <v>91</v>
      </c>
      <c r="E14" s="1" t="s">
        <v>92</v>
      </c>
      <c r="F14" s="1" t="s">
        <v>95</v>
      </c>
      <c r="G14" s="1" t="s">
        <v>93</v>
      </c>
      <c r="H14" s="1" t="s">
        <v>98</v>
      </c>
      <c r="I14" s="1"/>
      <c r="J14" s="9">
        <f t="shared" si="2"/>
        <v>818.3</v>
      </c>
      <c r="K14" s="1">
        <v>34.200000000000003</v>
      </c>
      <c r="L14" s="1">
        <v>27.9</v>
      </c>
      <c r="M14" s="1">
        <v>107.6</v>
      </c>
    </row>
    <row r="18" spans="3:5" x14ac:dyDescent="0.25">
      <c r="C18" s="2" t="s">
        <v>109</v>
      </c>
      <c r="D18" s="2" t="s">
        <v>110</v>
      </c>
      <c r="E18" s="2" t="s">
        <v>111</v>
      </c>
    </row>
  </sheetData>
  <mergeCells count="15">
    <mergeCell ref="A12:A13"/>
    <mergeCell ref="C13:G13"/>
    <mergeCell ref="E2:G2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110" zoomScaleNormal="110" workbookViewId="0">
      <selection activeCell="C8" sqref="C8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0.100000000000001" customHeight="1" x14ac:dyDescent="0.25">
      <c r="A2" s="5" t="s">
        <v>0</v>
      </c>
      <c r="B2" s="5" t="s">
        <v>1</v>
      </c>
      <c r="C2" s="5" t="s">
        <v>2</v>
      </c>
      <c r="D2" s="5" t="s">
        <v>12</v>
      </c>
      <c r="E2" s="18" t="s">
        <v>13</v>
      </c>
      <c r="F2" s="18"/>
      <c r="G2" s="18"/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</row>
    <row r="3" spans="1:13" ht="20.100000000000001" customHeight="1" x14ac:dyDescent="0.25">
      <c r="A3" s="13">
        <v>44249</v>
      </c>
      <c r="B3" s="5" t="s">
        <v>9</v>
      </c>
      <c r="C3" s="15" t="s">
        <v>19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2"/>
      <c r="B4" s="5" t="s">
        <v>10</v>
      </c>
      <c r="C4" s="5" t="s">
        <v>112</v>
      </c>
      <c r="D4" s="5" t="s">
        <v>40</v>
      </c>
      <c r="E4" s="5" t="s">
        <v>41</v>
      </c>
      <c r="F4" s="5" t="s">
        <v>42</v>
      </c>
      <c r="G4" s="5" t="s">
        <v>43</v>
      </c>
      <c r="H4" s="5" t="s">
        <v>44</v>
      </c>
      <c r="I4" s="5" t="s">
        <v>105</v>
      </c>
      <c r="J4" s="5">
        <v>873</v>
      </c>
      <c r="K4" s="5">
        <v>30.9</v>
      </c>
      <c r="L4" s="5">
        <v>20.2</v>
      </c>
      <c r="M4" s="5">
        <v>141.9</v>
      </c>
    </row>
    <row r="5" spans="1:13" ht="20.100000000000001" customHeight="1" x14ac:dyDescent="0.25">
      <c r="A5" s="3">
        <f>A3</f>
        <v>44249</v>
      </c>
      <c r="B5" s="5" t="s">
        <v>11</v>
      </c>
      <c r="C5" s="5" t="s">
        <v>58</v>
      </c>
      <c r="D5" s="5" t="s">
        <v>66</v>
      </c>
      <c r="E5" s="5" t="s">
        <v>80</v>
      </c>
      <c r="F5" s="8" t="s">
        <v>100</v>
      </c>
      <c r="G5" s="5" t="s">
        <v>79</v>
      </c>
      <c r="H5" s="4" t="s">
        <v>86</v>
      </c>
      <c r="I5" s="5"/>
      <c r="J5" s="5">
        <v>813.6</v>
      </c>
      <c r="K5" s="5">
        <v>35.6</v>
      </c>
      <c r="L5" s="5">
        <v>25.6</v>
      </c>
      <c r="M5" s="5">
        <v>110.2</v>
      </c>
    </row>
    <row r="6" spans="1:13" ht="20.100000000000001" customHeight="1" x14ac:dyDescent="0.25">
      <c r="A6" s="13">
        <f>A3+1</f>
        <v>44250</v>
      </c>
      <c r="B6" s="5" t="s">
        <v>9</v>
      </c>
      <c r="C6" s="15" t="s">
        <v>20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22"/>
      <c r="B7" s="5" t="s">
        <v>10</v>
      </c>
      <c r="C7" s="15" t="s">
        <v>65</v>
      </c>
      <c r="D7" s="16"/>
      <c r="E7" s="16"/>
      <c r="F7" s="16"/>
      <c r="G7" s="17"/>
      <c r="H7" s="5" t="s">
        <v>59</v>
      </c>
      <c r="I7" s="5"/>
      <c r="J7" s="9">
        <f t="shared" ref="J7:J8" si="0">K7*4+L7*9+M7*4</f>
        <v>818</v>
      </c>
      <c r="K7" s="9">
        <v>38.5</v>
      </c>
      <c r="L7" s="9">
        <v>32</v>
      </c>
      <c r="M7" s="9">
        <v>94</v>
      </c>
    </row>
    <row r="8" spans="1:13" ht="20.100000000000001" customHeight="1" x14ac:dyDescent="0.25">
      <c r="A8" s="3">
        <f>A5+1</f>
        <v>44250</v>
      </c>
      <c r="B8" s="5" t="s">
        <v>11</v>
      </c>
      <c r="C8" s="5" t="s">
        <v>58</v>
      </c>
      <c r="D8" s="6" t="s">
        <v>83</v>
      </c>
      <c r="E8" s="5" t="s">
        <v>82</v>
      </c>
      <c r="F8" s="5" t="s">
        <v>108</v>
      </c>
      <c r="G8" s="6" t="s">
        <v>33</v>
      </c>
      <c r="H8" s="5" t="s">
        <v>85</v>
      </c>
      <c r="I8" s="5"/>
      <c r="J8" s="12">
        <f t="shared" si="0"/>
        <v>854.59999999999991</v>
      </c>
      <c r="K8" s="12">
        <v>34.299999999999997</v>
      </c>
      <c r="L8" s="12">
        <v>27.8</v>
      </c>
      <c r="M8" s="12">
        <v>116.8</v>
      </c>
    </row>
    <row r="9" spans="1:13" ht="20.100000000000001" customHeight="1" x14ac:dyDescent="0.25">
      <c r="A9" s="13">
        <f>A6+1</f>
        <v>44251</v>
      </c>
      <c r="B9" s="5" t="s">
        <v>9</v>
      </c>
      <c r="C9" s="15" t="s">
        <v>21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2"/>
      <c r="B10" s="5" t="s">
        <v>10</v>
      </c>
      <c r="C10" s="5" t="s">
        <v>24</v>
      </c>
      <c r="D10" s="5" t="s">
        <v>60</v>
      </c>
      <c r="E10" s="5" t="s">
        <v>45</v>
      </c>
      <c r="F10" s="5" t="s">
        <v>99</v>
      </c>
      <c r="G10" s="5" t="s">
        <v>46</v>
      </c>
      <c r="H10" s="5" t="s">
        <v>47</v>
      </c>
      <c r="I10" s="5" t="s">
        <v>104</v>
      </c>
      <c r="J10" s="9">
        <f t="shared" ref="J10:J11" si="1">K10*4+L10*9+M10*4</f>
        <v>875.1</v>
      </c>
      <c r="K10" s="9">
        <v>30</v>
      </c>
      <c r="L10" s="9">
        <v>21.9</v>
      </c>
      <c r="M10" s="9">
        <v>139.5</v>
      </c>
    </row>
    <row r="11" spans="1:13" ht="20.100000000000001" customHeight="1" x14ac:dyDescent="0.25">
      <c r="A11" s="3">
        <f>A8+1</f>
        <v>44251</v>
      </c>
      <c r="B11" s="5" t="s">
        <v>11</v>
      </c>
      <c r="C11" s="5" t="s">
        <v>58</v>
      </c>
      <c r="D11" s="5" t="s">
        <v>67</v>
      </c>
      <c r="E11" s="5" t="s">
        <v>81</v>
      </c>
      <c r="F11" s="5" t="s">
        <v>101</v>
      </c>
      <c r="G11" s="6" t="s">
        <v>84</v>
      </c>
      <c r="H11" s="5" t="s">
        <v>87</v>
      </c>
      <c r="I11" s="5"/>
      <c r="J11" s="9">
        <f t="shared" si="1"/>
        <v>869.5</v>
      </c>
      <c r="K11" s="9">
        <v>36.700000000000003</v>
      </c>
      <c r="L11" s="9">
        <v>29.5</v>
      </c>
      <c r="M11" s="9">
        <v>114.3</v>
      </c>
    </row>
    <row r="12" spans="1:13" ht="19.5" customHeight="1" x14ac:dyDescent="0.25">
      <c r="A12" s="13">
        <f>A9+1</f>
        <v>44252</v>
      </c>
      <c r="B12" s="5" t="s">
        <v>9</v>
      </c>
      <c r="C12" s="15" t="s">
        <v>22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14"/>
      <c r="B13" s="5" t="s">
        <v>10</v>
      </c>
      <c r="C13" s="5" t="s">
        <v>48</v>
      </c>
      <c r="D13" s="5" t="s">
        <v>49</v>
      </c>
      <c r="E13" s="5" t="s">
        <v>50</v>
      </c>
      <c r="F13" s="5" t="s">
        <v>51</v>
      </c>
      <c r="G13" s="5" t="s">
        <v>52</v>
      </c>
      <c r="H13" s="5" t="s">
        <v>53</v>
      </c>
      <c r="I13" s="5"/>
      <c r="J13" s="9">
        <f t="shared" ref="J13:J14" si="2">K13*4+L13*9+M13*4</f>
        <v>844</v>
      </c>
      <c r="K13" s="9">
        <v>30.5</v>
      </c>
      <c r="L13" s="9">
        <v>22</v>
      </c>
      <c r="M13" s="9">
        <v>131</v>
      </c>
    </row>
    <row r="14" spans="1:13" ht="20.100000000000001" customHeight="1" x14ac:dyDescent="0.25">
      <c r="A14" s="10">
        <f>A11+1</f>
        <v>44252</v>
      </c>
      <c r="B14" s="5" t="s">
        <v>11</v>
      </c>
      <c r="C14" s="5" t="s">
        <v>58</v>
      </c>
      <c r="D14" s="5" t="s">
        <v>68</v>
      </c>
      <c r="E14" s="5" t="s">
        <v>61</v>
      </c>
      <c r="F14" s="5" t="s">
        <v>102</v>
      </c>
      <c r="G14" s="5" t="s">
        <v>73</v>
      </c>
      <c r="H14" s="5" t="s">
        <v>88</v>
      </c>
      <c r="I14" s="5"/>
      <c r="J14" s="9">
        <f t="shared" si="2"/>
        <v>803.8</v>
      </c>
      <c r="K14" s="9">
        <v>36.1</v>
      </c>
      <c r="L14" s="9">
        <v>24.2</v>
      </c>
      <c r="M14" s="9">
        <v>110.4</v>
      </c>
    </row>
    <row r="15" spans="1:13" ht="20.100000000000001" customHeight="1" x14ac:dyDescent="0.25">
      <c r="A15" s="29">
        <f>A12+1</f>
        <v>44253</v>
      </c>
      <c r="B15" s="7" t="s">
        <v>9</v>
      </c>
      <c r="C15" s="15" t="s">
        <v>23</v>
      </c>
      <c r="D15" s="16"/>
      <c r="E15" s="16"/>
      <c r="F15" s="16"/>
      <c r="G15" s="16"/>
      <c r="H15" s="16"/>
      <c r="I15" s="17"/>
      <c r="J15" s="15"/>
      <c r="K15" s="16"/>
      <c r="L15" s="16"/>
      <c r="M15" s="17"/>
    </row>
    <row r="16" spans="1:13" ht="20.100000000000001" customHeight="1" x14ac:dyDescent="0.25">
      <c r="A16" s="30"/>
      <c r="B16" s="7" t="s">
        <v>10</v>
      </c>
      <c r="C16" s="5" t="s">
        <v>58</v>
      </c>
      <c r="D16" s="5" t="s">
        <v>54</v>
      </c>
      <c r="E16" s="5" t="s">
        <v>55</v>
      </c>
      <c r="F16" s="5" t="s">
        <v>56</v>
      </c>
      <c r="G16" s="5" t="s">
        <v>33</v>
      </c>
      <c r="H16" s="5" t="s">
        <v>57</v>
      </c>
      <c r="I16" s="5" t="s">
        <v>106</v>
      </c>
      <c r="J16" s="9">
        <f t="shared" ref="J16" si="3">K16*4+L16*9+M16*4</f>
        <v>868.4</v>
      </c>
      <c r="K16" s="9">
        <v>36.5</v>
      </c>
      <c r="L16" s="9">
        <v>26</v>
      </c>
      <c r="M16" s="9">
        <v>122.1</v>
      </c>
    </row>
    <row r="17" spans="1:13" ht="19.5" customHeight="1" x14ac:dyDescent="0.25">
      <c r="A17" s="3">
        <f>A15</f>
        <v>44253</v>
      </c>
      <c r="B17" s="8" t="s">
        <v>11</v>
      </c>
      <c r="C17" s="26" t="s">
        <v>107</v>
      </c>
      <c r="D17" s="27"/>
      <c r="E17" s="27"/>
      <c r="F17" s="27"/>
      <c r="G17" s="27"/>
      <c r="H17" s="27"/>
      <c r="I17" s="27"/>
      <c r="J17" s="27"/>
      <c r="K17" s="27"/>
      <c r="L17" s="27"/>
      <c r="M17" s="28"/>
    </row>
  </sheetData>
  <mergeCells count="19">
    <mergeCell ref="A6:A7"/>
    <mergeCell ref="C6:I6"/>
    <mergeCell ref="J6:M6"/>
    <mergeCell ref="C7:G7"/>
    <mergeCell ref="A9:A10"/>
    <mergeCell ref="C9:I9"/>
    <mergeCell ref="J9:M9"/>
    <mergeCell ref="A1:M1"/>
    <mergeCell ref="E2:G2"/>
    <mergeCell ref="A3:A4"/>
    <mergeCell ref="C3:I3"/>
    <mergeCell ref="J3:M3"/>
    <mergeCell ref="C17:M17"/>
    <mergeCell ref="J12:M12"/>
    <mergeCell ref="A15:A16"/>
    <mergeCell ref="C15:I15"/>
    <mergeCell ref="J15:M15"/>
    <mergeCell ref="A12:A13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2021-01-29T07:09:27Z</dcterms:modified>
</cp:coreProperties>
</file>