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535" windowHeight="9225" activeTab="1"/>
  </bookViews>
  <sheets>
    <sheet name="1" sheetId="1" r:id="rId1"/>
    <sheet name="2" sheetId="2" r:id="rId2"/>
  </sheets>
  <calcPr calcId="162913" concurrentCalc="0"/>
</workbook>
</file>

<file path=xl/calcChain.xml><?xml version="1.0" encoding="utf-8"?>
<calcChain xmlns="http://schemas.openxmlformats.org/spreadsheetml/2006/main">
  <c r="J5" i="2" l="1"/>
  <c r="J4" i="2"/>
  <c r="A6" i="2"/>
  <c r="A9" i="2"/>
  <c r="A12" i="2"/>
  <c r="A15" i="2"/>
  <c r="A17" i="2"/>
  <c r="J16" i="2"/>
  <c r="J14" i="2"/>
  <c r="J13" i="2"/>
  <c r="J11" i="2"/>
  <c r="J10" i="2"/>
  <c r="J8" i="2"/>
  <c r="J7" i="2"/>
  <c r="J14" i="1"/>
  <c r="J13" i="1"/>
  <c r="J11" i="1"/>
  <c r="J10" i="1"/>
  <c r="J8" i="1"/>
  <c r="J7" i="1"/>
  <c r="J5" i="1"/>
  <c r="J4" i="1"/>
  <c r="A5" i="2"/>
  <c r="A8" i="2"/>
  <c r="A11" i="2"/>
  <c r="A14" i="2"/>
  <c r="A5" i="1"/>
  <c r="A8" i="1"/>
  <c r="A11" i="1"/>
  <c r="A14" i="1"/>
  <c r="A6" i="1"/>
  <c r="A9" i="1"/>
  <c r="A12" i="1"/>
</calcChain>
</file>

<file path=xl/sharedStrings.xml><?xml version="1.0" encoding="utf-8"?>
<sst xmlns="http://schemas.openxmlformats.org/spreadsheetml/2006/main" count="159" uniqueCount="112">
  <si>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</si>
  <si>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</si>
  <si>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</si>
  <si>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</si>
  <si>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</si>
  <si>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</si>
  <si>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</si>
  <si>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</si>
  <si>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</si>
  <si>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</si>
  <si>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</si>
  <si>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</si>
  <si>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</si>
  <si>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</si>
  <si>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蜂蜜蛋糕、鮮奶茶</t>
    <phoneticPr fontId="1" type="noConversion"/>
  </si>
  <si>
    <t>香椿抓餅、酸辣湯</t>
    <phoneticPr fontId="1" type="noConversion"/>
  </si>
  <si>
    <t>玉米蛋餅、豆漿</t>
    <phoneticPr fontId="1" type="noConversion"/>
  </si>
  <si>
    <t>小米飯</t>
  </si>
  <si>
    <t>白米飯</t>
    <phoneticPr fontId="1" type="noConversion"/>
  </si>
  <si>
    <t>木須炒年糕</t>
    <phoneticPr fontId="1" type="noConversion"/>
  </si>
  <si>
    <t>炒 菠 菜</t>
    <phoneticPr fontId="1" type="noConversion"/>
  </si>
  <si>
    <t>炒 油 菜</t>
    <phoneticPr fontId="1" type="noConversion"/>
  </si>
  <si>
    <t>綠咖哩洋芋</t>
    <phoneticPr fontId="1" type="noConversion"/>
  </si>
  <si>
    <t>青菜蛋花</t>
    <phoneticPr fontId="1" type="noConversion"/>
  </si>
  <si>
    <t>味 噌 湯</t>
    <phoneticPr fontId="1" type="noConversion"/>
  </si>
  <si>
    <t>炒小白菜</t>
    <phoneticPr fontId="1" type="noConversion"/>
  </si>
  <si>
    <t>紫菜蛋花</t>
    <phoneticPr fontId="1" type="noConversion"/>
  </si>
  <si>
    <t>玉米炒蛋</t>
    <phoneticPr fontId="1" type="noConversion"/>
  </si>
  <si>
    <t>炒大陸妹</t>
    <phoneticPr fontId="1" type="noConversion"/>
  </si>
  <si>
    <t>珍珠紅茶甜湯</t>
    <phoneticPr fontId="1" type="noConversion"/>
  </si>
  <si>
    <t>冬 瓜 封</t>
    <phoneticPr fontId="1" type="noConversion"/>
  </si>
  <si>
    <t>三杯芋薯</t>
    <phoneticPr fontId="1" type="noConversion"/>
  </si>
  <si>
    <t>桶柑</t>
    <phoneticPr fontId="1" type="noConversion"/>
  </si>
  <si>
    <t>棗子</t>
    <phoneticPr fontId="1" type="noConversion"/>
  </si>
  <si>
    <t>蓮霧</t>
    <phoneticPr fontId="1" type="noConversion"/>
  </si>
  <si>
    <t>香蕉</t>
    <phoneticPr fontId="1" type="noConversion"/>
  </si>
  <si>
    <t>淨                        空</t>
    <phoneticPr fontId="1" type="noConversion"/>
  </si>
  <si>
    <t>味帝團膳公司 110年2月份 普門中學早、午、晚菜單 〔素食〕</t>
    <phoneticPr fontId="1" type="noConversion"/>
  </si>
  <si>
    <t>味帝團膳公司 110年2月份 普門中學早、午、晚菜單 〔素食〕</t>
    <phoneticPr fontId="1" type="noConversion"/>
  </si>
  <si>
    <t>蕃茄炒西芹</t>
    <phoneticPr fontId="1" type="noConversion"/>
  </si>
  <si>
    <t>紅燒茹素</t>
    <phoneticPr fontId="1" type="noConversion"/>
  </si>
  <si>
    <t>炒 菠 菜</t>
    <phoneticPr fontId="1" type="noConversion"/>
  </si>
  <si>
    <t>素冬菜鴨</t>
    <phoneticPr fontId="1" type="noConversion"/>
  </si>
  <si>
    <t>咖哩素雞</t>
    <phoneticPr fontId="1" type="noConversion"/>
  </si>
  <si>
    <t>滷豆干丁</t>
    <phoneticPr fontId="1" type="noConversion"/>
  </si>
  <si>
    <t>九塔茄子</t>
    <phoneticPr fontId="1" type="noConversion"/>
  </si>
  <si>
    <t>薑絲小白菜</t>
    <phoneticPr fontId="1" type="noConversion"/>
  </si>
  <si>
    <t>竹笙金針</t>
    <phoneticPr fontId="1" type="noConversion"/>
  </si>
  <si>
    <t>彩椒豆芽菜</t>
    <phoneticPr fontId="1" type="noConversion"/>
  </si>
  <si>
    <t>薑絲紫菜</t>
    <phoneticPr fontId="1" type="noConversion"/>
  </si>
  <si>
    <t>素火腿蛋吐司、紅茶</t>
    <phoneticPr fontId="1" type="noConversion"/>
  </si>
  <si>
    <t>素煎餃、玉米濃湯</t>
    <phoneticPr fontId="1" type="noConversion"/>
  </si>
  <si>
    <t>彩椒炒干片</t>
    <phoneticPr fontId="1" type="noConversion"/>
  </si>
  <si>
    <t>三杯杏鮑菇</t>
    <phoneticPr fontId="1" type="noConversion"/>
  </si>
  <si>
    <t>炒青江菜</t>
    <phoneticPr fontId="1" type="noConversion"/>
  </si>
  <si>
    <t>日式蒸南瓜</t>
    <phoneticPr fontId="1" type="noConversion"/>
  </si>
  <si>
    <t>西芹豆包絲</t>
    <phoneticPr fontId="1" type="noConversion"/>
  </si>
  <si>
    <t>素培根高麗菜</t>
    <phoneticPr fontId="1" type="noConversion"/>
  </si>
  <si>
    <t>素雞腿×1</t>
    <phoneticPr fontId="1" type="noConversion"/>
  </si>
  <si>
    <t>泰式香豆腐</t>
    <phoneticPr fontId="1" type="noConversion"/>
  </si>
  <si>
    <t>榨菜素肉絲</t>
    <phoneticPr fontId="1" type="noConversion"/>
  </si>
  <si>
    <t>素什錦炒飯、素鱈排×1、炒青花菜</t>
    <phoneticPr fontId="1" type="noConversion"/>
  </si>
  <si>
    <t>素冬菜冬粉</t>
    <phoneticPr fontId="1" type="noConversion"/>
  </si>
  <si>
    <t>糙米飯</t>
    <phoneticPr fontId="1" type="noConversion"/>
  </si>
  <si>
    <t>燕麥米飯</t>
    <phoneticPr fontId="1" type="noConversion"/>
  </si>
  <si>
    <t>豆輪燜苦瓜</t>
    <phoneticPr fontId="1" type="noConversion"/>
  </si>
  <si>
    <t>滷蛋海帶結</t>
    <phoneticPr fontId="1" type="noConversion"/>
  </si>
  <si>
    <t>炒 油 菜</t>
    <phoneticPr fontId="1" type="noConversion"/>
  </si>
  <si>
    <t>素南瓜濃湯</t>
    <phoneticPr fontId="1" type="noConversion"/>
  </si>
  <si>
    <t>彩椒杏鮑菇</t>
    <phoneticPr fontId="1" type="noConversion"/>
  </si>
  <si>
    <t>滷 什 錦</t>
    <phoneticPr fontId="1" type="noConversion"/>
  </si>
  <si>
    <t>五彩干絲</t>
    <phoneticPr fontId="1" type="noConversion"/>
  </si>
  <si>
    <t>花生雙丁</t>
    <phoneticPr fontId="1" type="noConversion"/>
  </si>
  <si>
    <t>針菇白菜</t>
    <phoneticPr fontId="1" type="noConversion"/>
  </si>
  <si>
    <t>炒大陸妹</t>
    <phoneticPr fontId="1" type="noConversion"/>
  </si>
  <si>
    <t>蒟蒻綜合甜湯</t>
    <phoneticPr fontId="1" type="noConversion"/>
  </si>
  <si>
    <t>筍干車輪海結</t>
    <phoneticPr fontId="1" type="noConversion"/>
  </si>
  <si>
    <t>素麻婆豆腐</t>
    <phoneticPr fontId="1" type="noConversion"/>
  </si>
  <si>
    <t>滷海帶結</t>
    <phoneticPr fontId="1" type="noConversion"/>
  </si>
  <si>
    <t>素鹽酥雞</t>
    <phoneticPr fontId="1" type="noConversion"/>
  </si>
  <si>
    <t>玉 米 湯</t>
    <phoneticPr fontId="1" type="noConversion"/>
  </si>
  <si>
    <t>金瓜米粉、素鱈排×1、黑胡椒毛豆莢</t>
    <phoneticPr fontId="1" type="noConversion"/>
  </si>
  <si>
    <t>味噌素丸</t>
    <phoneticPr fontId="1" type="noConversion"/>
  </si>
  <si>
    <t>日式洋芋豆腸</t>
    <phoneticPr fontId="1" type="noConversion"/>
  </si>
  <si>
    <t>素螞蟻上樹</t>
    <phoneticPr fontId="1" type="noConversion"/>
  </si>
  <si>
    <t>炒青江菜</t>
    <phoneticPr fontId="1" type="noConversion"/>
  </si>
  <si>
    <t>酸菜素鴨</t>
    <phoneticPr fontId="1" type="noConversion"/>
  </si>
  <si>
    <t>三杯素雞</t>
    <phoneticPr fontId="1" type="noConversion"/>
  </si>
  <si>
    <t>鮮燴蒲瓜</t>
    <phoneticPr fontId="1" type="noConversion"/>
  </si>
  <si>
    <t>素八寶見×1</t>
    <phoneticPr fontId="1" type="noConversion"/>
  </si>
  <si>
    <t>炒小白菜</t>
    <phoneticPr fontId="1" type="noConversion"/>
  </si>
  <si>
    <t>四神蘿蔔</t>
    <phoneticPr fontId="1" type="noConversion"/>
  </si>
  <si>
    <t>炒青江菜</t>
    <phoneticPr fontId="1" type="noConversion"/>
  </si>
  <si>
    <t>當歸素羊肉</t>
    <phoneticPr fontId="1" type="noConversion"/>
  </si>
  <si>
    <t>仙草甜湯</t>
    <phoneticPr fontId="1" type="noConversion"/>
  </si>
  <si>
    <t>素雞蛋三明治、可可亞</t>
    <phoneticPr fontId="1" type="noConversion"/>
  </si>
  <si>
    <t>饅頭夾起司蛋、糙米漿</t>
    <phoneticPr fontId="1" type="noConversion"/>
  </si>
  <si>
    <t>香椿餅、紅茶豆漿</t>
    <phoneticPr fontId="1" type="noConversion"/>
  </si>
  <si>
    <t>素亨堡、奶茶</t>
    <phoneticPr fontId="1" type="noConversion"/>
  </si>
  <si>
    <t>京醬素肉</t>
    <phoneticPr fontId="1" type="noConversion"/>
  </si>
  <si>
    <t>回鍋素肉</t>
    <phoneticPr fontId="1" type="noConversion"/>
  </si>
  <si>
    <t>香椿百頁豆腐</t>
    <phoneticPr fontId="1" type="noConversion"/>
  </si>
  <si>
    <t>菜甫炒蛋</t>
    <phoneticPr fontId="1" type="noConversion"/>
  </si>
  <si>
    <t>塔香冬瓜</t>
    <phoneticPr fontId="1" type="noConversion"/>
  </si>
  <si>
    <t>三杯素羊肉</t>
    <phoneticPr fontId="1" type="noConversion"/>
  </si>
  <si>
    <t>咖哩花菜</t>
    <phoneticPr fontId="1" type="noConversion"/>
  </si>
  <si>
    <t>椒鹽地瓜條</t>
    <phoneticPr fontId="1" type="noConversion"/>
  </si>
  <si>
    <t>香椿百頁豆腐</t>
    <phoneticPr fontId="1" type="noConversion"/>
  </si>
  <si>
    <t>枸杞青江菜</t>
    <phoneticPr fontId="1" type="noConversion"/>
  </si>
  <si>
    <t>花生小黃瓜</t>
    <phoneticPr fontId="1" type="noConversion"/>
  </si>
  <si>
    <t>咖哩南瓜</t>
    <phoneticPr fontId="1" type="noConversion"/>
  </si>
  <si>
    <t>紫米飯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</si>
</sst>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C17" sqref="C17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0" t="s">
        <v>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9" t="s">
        <v>13</v>
      </c>
      <c r="F2" s="19"/>
      <c r="G2" s="19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4">
        <v>44245</v>
      </c>
      <c r="B3" s="1" t="s">
        <v>9</v>
      </c>
      <c r="C3" s="16" t="s">
        <v>50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3"/>
      <c r="B4" s="1" t="s">
        <v>10</v>
      </c>
      <c r="C4" s="5" t="s">
        <v>111</v>
      </c>
      <c r="D4" s="5" t="s">
        <v>104</v>
      </c>
      <c r="E4" s="5" t="s">
        <v>39</v>
      </c>
      <c r="F4" s="5" t="s">
        <v>40</v>
      </c>
      <c r="G4" s="5" t="s">
        <v>41</v>
      </c>
      <c r="H4" s="5" t="s">
        <v>42</v>
      </c>
      <c r="I4" s="1"/>
      <c r="J4" s="12">
        <f t="shared" ref="J4:J5" si="0">K4*4+L4*9+M4*4</f>
        <v>807.09999999999991</v>
      </c>
      <c r="K4" s="12">
        <v>31.2</v>
      </c>
      <c r="L4" s="12">
        <v>18.7</v>
      </c>
      <c r="M4" s="12">
        <v>128.5</v>
      </c>
    </row>
    <row r="5" spans="1:13" ht="20.100000000000001" customHeight="1" x14ac:dyDescent="0.25">
      <c r="A5" s="3">
        <f>A3</f>
        <v>44245</v>
      </c>
      <c r="B5" s="1" t="s">
        <v>11</v>
      </c>
      <c r="C5" s="5" t="s">
        <v>18</v>
      </c>
      <c r="D5" s="1" t="s">
        <v>53</v>
      </c>
      <c r="E5" s="1" t="s">
        <v>52</v>
      </c>
      <c r="F5" s="1" t="s">
        <v>22</v>
      </c>
      <c r="G5" s="1" t="s">
        <v>54</v>
      </c>
      <c r="H5" s="4" t="s">
        <v>23</v>
      </c>
      <c r="I5" s="1"/>
      <c r="J5" s="9">
        <f t="shared" si="0"/>
        <v>800.40000000000009</v>
      </c>
      <c r="K5" s="9">
        <v>29.6</v>
      </c>
      <c r="L5" s="9">
        <v>26.8</v>
      </c>
      <c r="M5" s="9">
        <v>110.2</v>
      </c>
    </row>
    <row r="6" spans="1:13" ht="20.100000000000001" customHeight="1" x14ac:dyDescent="0.25">
      <c r="A6" s="14">
        <f>A3+1</f>
        <v>44246</v>
      </c>
      <c r="B6" s="1" t="s">
        <v>9</v>
      </c>
      <c r="C6" s="16" t="s">
        <v>51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3"/>
      <c r="B7" s="1" t="s">
        <v>10</v>
      </c>
      <c r="C7" s="5" t="s">
        <v>17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1" t="s">
        <v>32</v>
      </c>
      <c r="J7" s="9">
        <f t="shared" ref="J7:J8" si="1">K7*4+L7*9+M7*4</f>
        <v>873.1</v>
      </c>
      <c r="K7" s="9">
        <v>34.700000000000003</v>
      </c>
      <c r="L7" s="9">
        <v>20.7</v>
      </c>
      <c r="M7" s="9">
        <v>137</v>
      </c>
    </row>
    <row r="8" spans="1:13" ht="20.100000000000001" customHeight="1" x14ac:dyDescent="0.25">
      <c r="A8" s="3">
        <f>A5+1</f>
        <v>44246</v>
      </c>
      <c r="B8" s="1" t="s">
        <v>11</v>
      </c>
      <c r="C8" s="5" t="s">
        <v>18</v>
      </c>
      <c r="D8" s="1" t="s">
        <v>55</v>
      </c>
      <c r="E8" s="1" t="s">
        <v>19</v>
      </c>
      <c r="F8" s="1" t="s">
        <v>105</v>
      </c>
      <c r="G8" s="1" t="s">
        <v>20</v>
      </c>
      <c r="H8" s="1" t="s">
        <v>24</v>
      </c>
      <c r="I8" s="1"/>
      <c r="J8" s="9">
        <f t="shared" si="1"/>
        <v>808.7</v>
      </c>
      <c r="K8" s="9">
        <v>27.8</v>
      </c>
      <c r="L8" s="9">
        <v>26.7</v>
      </c>
      <c r="M8" s="9">
        <v>114.3</v>
      </c>
    </row>
    <row r="9" spans="1:13" ht="20.100000000000001" customHeight="1" x14ac:dyDescent="0.25">
      <c r="A9" s="14">
        <f>A6+1</f>
        <v>44247</v>
      </c>
      <c r="B9" s="1" t="s">
        <v>9</v>
      </c>
      <c r="C9" s="16" t="s">
        <v>14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3"/>
      <c r="B10" s="1" t="s">
        <v>10</v>
      </c>
      <c r="C10" s="5" t="s">
        <v>18</v>
      </c>
      <c r="D10" s="5" t="s">
        <v>107</v>
      </c>
      <c r="E10" s="5" t="s">
        <v>106</v>
      </c>
      <c r="F10" s="5" t="s">
        <v>108</v>
      </c>
      <c r="G10" s="5" t="s">
        <v>48</v>
      </c>
      <c r="H10" s="5" t="s">
        <v>49</v>
      </c>
      <c r="I10" s="1"/>
      <c r="J10" s="9">
        <f t="shared" ref="J10:J14" si="2">K10*4+L10*9+M10*4</f>
        <v>803.2</v>
      </c>
      <c r="K10" s="9">
        <v>27.3</v>
      </c>
      <c r="L10" s="9">
        <v>27.6</v>
      </c>
      <c r="M10" s="9">
        <v>111.4</v>
      </c>
    </row>
    <row r="11" spans="1:13" ht="20.100000000000001" customHeight="1" x14ac:dyDescent="0.25">
      <c r="A11" s="3">
        <f>A8+1</f>
        <v>44247</v>
      </c>
      <c r="B11" s="1" t="s">
        <v>11</v>
      </c>
      <c r="C11" s="5" t="s">
        <v>18</v>
      </c>
      <c r="D11" s="1" t="s">
        <v>58</v>
      </c>
      <c r="E11" s="1" t="s">
        <v>56</v>
      </c>
      <c r="F11" s="1" t="s">
        <v>57</v>
      </c>
      <c r="G11" s="1" t="s">
        <v>21</v>
      </c>
      <c r="H11" s="1" t="s">
        <v>62</v>
      </c>
      <c r="I11" s="1"/>
      <c r="J11" s="9">
        <f t="shared" si="2"/>
        <v>802.7</v>
      </c>
      <c r="K11" s="9">
        <v>30.6</v>
      </c>
      <c r="L11" s="9">
        <v>27.5</v>
      </c>
      <c r="M11" s="9">
        <v>108.2</v>
      </c>
    </row>
    <row r="12" spans="1:13" ht="19.5" customHeight="1" x14ac:dyDescent="0.25">
      <c r="A12" s="14">
        <f>A9+1</f>
        <v>44248</v>
      </c>
      <c r="B12" s="1" t="s">
        <v>9</v>
      </c>
      <c r="C12" s="16" t="s">
        <v>15</v>
      </c>
      <c r="D12" s="17"/>
      <c r="E12" s="17"/>
      <c r="F12" s="17"/>
      <c r="G12" s="17"/>
      <c r="H12" s="17"/>
      <c r="I12" s="18"/>
      <c r="J12" s="24"/>
      <c r="K12" s="25"/>
      <c r="L12" s="25"/>
      <c r="M12" s="26"/>
    </row>
    <row r="13" spans="1:13" ht="20.100000000000001" customHeight="1" x14ac:dyDescent="0.25">
      <c r="A13" s="15"/>
      <c r="B13" s="1" t="s">
        <v>10</v>
      </c>
      <c r="C13" s="16" t="s">
        <v>61</v>
      </c>
      <c r="D13" s="17"/>
      <c r="E13" s="17"/>
      <c r="F13" s="17"/>
      <c r="G13" s="18"/>
      <c r="H13" s="1" t="s">
        <v>29</v>
      </c>
      <c r="I13" s="1"/>
      <c r="J13" s="9">
        <f t="shared" si="2"/>
        <v>856.2</v>
      </c>
      <c r="K13" s="1">
        <v>27.3</v>
      </c>
      <c r="L13" s="1">
        <v>26.2</v>
      </c>
      <c r="M13" s="1">
        <v>127.8</v>
      </c>
    </row>
    <row r="14" spans="1:13" ht="20.100000000000001" customHeight="1" x14ac:dyDescent="0.25">
      <c r="A14" s="3">
        <f>A11+1</f>
        <v>44248</v>
      </c>
      <c r="B14" s="1" t="s">
        <v>11</v>
      </c>
      <c r="C14" s="5" t="s">
        <v>18</v>
      </c>
      <c r="D14" s="1" t="s">
        <v>59</v>
      </c>
      <c r="E14" s="1" t="s">
        <v>27</v>
      </c>
      <c r="F14" s="1" t="s">
        <v>30</v>
      </c>
      <c r="G14" s="1" t="s">
        <v>28</v>
      </c>
      <c r="H14" s="1" t="s">
        <v>60</v>
      </c>
      <c r="I14" s="1"/>
      <c r="J14" s="9">
        <f t="shared" si="2"/>
        <v>800.5</v>
      </c>
      <c r="K14" s="1">
        <v>31.8</v>
      </c>
      <c r="L14" s="1">
        <v>26.9</v>
      </c>
      <c r="M14" s="1">
        <v>107.8</v>
      </c>
    </row>
  </sheetData>
  <mergeCells count="15">
    <mergeCell ref="A12:A13"/>
    <mergeCell ref="C13:G13"/>
    <mergeCell ref="E2:G2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C15" sqref="C15:I15"/>
    </sheetView>
  </sheetViews>
  <sheetFormatPr defaultRowHeight="16.5" x14ac:dyDescent="0.25"/>
  <cols>
    <col min="1" max="1" width="7.6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0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25">
      <c r="A2" s="5" t="s">
        <v>0</v>
      </c>
      <c r="B2" s="5" t="s">
        <v>1</v>
      </c>
      <c r="C2" s="5" t="s">
        <v>2</v>
      </c>
      <c r="D2" s="5" t="s">
        <v>12</v>
      </c>
      <c r="E2" s="19" t="s">
        <v>13</v>
      </c>
      <c r="F2" s="19"/>
      <c r="G2" s="19"/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</row>
    <row r="3" spans="1:13" ht="20.100000000000001" customHeight="1" x14ac:dyDescent="0.25">
      <c r="A3" s="14">
        <v>44249</v>
      </c>
      <c r="B3" s="5" t="s">
        <v>9</v>
      </c>
      <c r="C3" s="16" t="s">
        <v>95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3"/>
      <c r="B4" s="5" t="s">
        <v>10</v>
      </c>
      <c r="C4" s="5" t="s">
        <v>111</v>
      </c>
      <c r="D4" s="5" t="s">
        <v>65</v>
      </c>
      <c r="E4" s="5" t="s">
        <v>66</v>
      </c>
      <c r="F4" s="5" t="s">
        <v>109</v>
      </c>
      <c r="G4" s="5" t="s">
        <v>67</v>
      </c>
      <c r="H4" s="5" t="s">
        <v>68</v>
      </c>
      <c r="I4" s="5" t="s">
        <v>34</v>
      </c>
      <c r="J4" s="11">
        <f t="shared" ref="J4:J5" si="0">K4*4+L4*9+M4*4</f>
        <v>894.7</v>
      </c>
      <c r="K4" s="5">
        <v>32.9</v>
      </c>
      <c r="L4" s="5">
        <v>24.3</v>
      </c>
      <c r="M4" s="5">
        <v>136.1</v>
      </c>
    </row>
    <row r="5" spans="1:13" ht="20.100000000000001" customHeight="1" x14ac:dyDescent="0.25">
      <c r="A5" s="3">
        <f>A3</f>
        <v>44249</v>
      </c>
      <c r="B5" s="5" t="s">
        <v>11</v>
      </c>
      <c r="C5" s="5" t="s">
        <v>18</v>
      </c>
      <c r="D5" s="5" t="s">
        <v>69</v>
      </c>
      <c r="E5" s="5" t="s">
        <v>70</v>
      </c>
      <c r="F5" s="8" t="s">
        <v>31</v>
      </c>
      <c r="G5" s="5" t="s">
        <v>25</v>
      </c>
      <c r="H5" s="4" t="s">
        <v>26</v>
      </c>
      <c r="I5" s="5"/>
      <c r="J5" s="11">
        <f t="shared" si="0"/>
        <v>818.5</v>
      </c>
      <c r="K5" s="5">
        <v>30.2</v>
      </c>
      <c r="L5" s="5">
        <v>24.9</v>
      </c>
      <c r="M5" s="5">
        <v>118.4</v>
      </c>
    </row>
    <row r="6" spans="1:13" ht="20.100000000000001" customHeight="1" x14ac:dyDescent="0.25">
      <c r="A6" s="14">
        <f>A3+1</f>
        <v>44250</v>
      </c>
      <c r="B6" s="5" t="s">
        <v>9</v>
      </c>
      <c r="C6" s="16" t="s">
        <v>16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3"/>
      <c r="B7" s="5" t="s">
        <v>10</v>
      </c>
      <c r="C7" s="11" t="s">
        <v>63</v>
      </c>
      <c r="D7" s="11" t="s">
        <v>71</v>
      </c>
      <c r="E7" s="11" t="s">
        <v>72</v>
      </c>
      <c r="F7" s="11" t="s">
        <v>73</v>
      </c>
      <c r="G7" s="11" t="s">
        <v>74</v>
      </c>
      <c r="H7" s="11" t="s">
        <v>75</v>
      </c>
      <c r="I7" s="5"/>
      <c r="J7" s="9">
        <f t="shared" ref="J7:J8" si="1">K7*4+L7*9+M7*4</f>
        <v>815.9</v>
      </c>
      <c r="K7" s="9">
        <v>29</v>
      </c>
      <c r="L7" s="9">
        <v>23.1</v>
      </c>
      <c r="M7" s="9">
        <v>123</v>
      </c>
    </row>
    <row r="8" spans="1:13" ht="20.100000000000001" customHeight="1" x14ac:dyDescent="0.25">
      <c r="A8" s="3">
        <f>A5+1</f>
        <v>44250</v>
      </c>
      <c r="B8" s="5" t="s">
        <v>11</v>
      </c>
      <c r="C8" s="5" t="s">
        <v>18</v>
      </c>
      <c r="D8" s="6" t="s">
        <v>76</v>
      </c>
      <c r="E8" s="5" t="s">
        <v>77</v>
      </c>
      <c r="F8" s="11" t="s">
        <v>78</v>
      </c>
      <c r="G8" s="6" t="s">
        <v>92</v>
      </c>
      <c r="H8" s="11" t="s">
        <v>93</v>
      </c>
      <c r="I8" s="5"/>
      <c r="J8" s="13">
        <f t="shared" si="1"/>
        <v>835.9</v>
      </c>
      <c r="K8" s="13">
        <v>33.1</v>
      </c>
      <c r="L8" s="13">
        <v>26.7</v>
      </c>
      <c r="M8" s="13">
        <v>115.8</v>
      </c>
    </row>
    <row r="9" spans="1:13" ht="20.100000000000001" customHeight="1" x14ac:dyDescent="0.25">
      <c r="A9" s="14">
        <f>A6+1</f>
        <v>44251</v>
      </c>
      <c r="B9" s="5" t="s">
        <v>9</v>
      </c>
      <c r="C9" s="16" t="s">
        <v>96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3"/>
      <c r="B10" s="5" t="s">
        <v>10</v>
      </c>
      <c r="C10" s="16" t="s">
        <v>81</v>
      </c>
      <c r="D10" s="17"/>
      <c r="E10" s="17"/>
      <c r="F10" s="17"/>
      <c r="G10" s="18"/>
      <c r="H10" s="5" t="s">
        <v>82</v>
      </c>
      <c r="I10" s="5" t="s">
        <v>33</v>
      </c>
      <c r="J10" s="9">
        <f t="shared" ref="J10:J11" si="2">K10*4+L10*9+M10*4</f>
        <v>834.8</v>
      </c>
      <c r="K10" s="9">
        <v>31.9</v>
      </c>
      <c r="L10" s="9">
        <v>24</v>
      </c>
      <c r="M10" s="9">
        <v>122.8</v>
      </c>
    </row>
    <row r="11" spans="1:13" ht="20.100000000000001" customHeight="1" x14ac:dyDescent="0.25">
      <c r="A11" s="3">
        <f>A8+1</f>
        <v>44251</v>
      </c>
      <c r="B11" s="5" t="s">
        <v>11</v>
      </c>
      <c r="C11" s="5" t="s">
        <v>18</v>
      </c>
      <c r="D11" s="5" t="s">
        <v>79</v>
      </c>
      <c r="E11" s="5" t="s">
        <v>100</v>
      </c>
      <c r="F11" s="5" t="s">
        <v>101</v>
      </c>
      <c r="G11" s="11" t="s">
        <v>67</v>
      </c>
      <c r="H11" s="5" t="s">
        <v>80</v>
      </c>
      <c r="I11" s="5"/>
      <c r="J11" s="9">
        <f t="shared" si="2"/>
        <v>840.4</v>
      </c>
      <c r="K11" s="9">
        <v>32.4</v>
      </c>
      <c r="L11" s="9">
        <v>29.6</v>
      </c>
      <c r="M11" s="9">
        <v>111.1</v>
      </c>
    </row>
    <row r="12" spans="1:13" ht="19.5" customHeight="1" x14ac:dyDescent="0.25">
      <c r="A12" s="14">
        <f>A9+1</f>
        <v>44252</v>
      </c>
      <c r="B12" s="5" t="s">
        <v>9</v>
      </c>
      <c r="C12" s="16" t="s">
        <v>97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15"/>
      <c r="B13" s="5" t="s">
        <v>10</v>
      </c>
      <c r="C13" s="5" t="s">
        <v>64</v>
      </c>
      <c r="D13" s="5" t="s">
        <v>83</v>
      </c>
      <c r="E13" s="5" t="s">
        <v>84</v>
      </c>
      <c r="F13" s="5" t="s">
        <v>110</v>
      </c>
      <c r="G13" s="5" t="s">
        <v>85</v>
      </c>
      <c r="H13" s="5" t="s">
        <v>86</v>
      </c>
      <c r="I13" s="5"/>
      <c r="J13" s="9">
        <f t="shared" ref="J13:J14" si="3">K13*4+L13*9+M13*4</f>
        <v>805.4</v>
      </c>
      <c r="K13" s="9">
        <v>31.6</v>
      </c>
      <c r="L13" s="9">
        <v>21.4</v>
      </c>
      <c r="M13" s="9">
        <v>121.6</v>
      </c>
    </row>
    <row r="14" spans="1:13" ht="20.100000000000001" customHeight="1" x14ac:dyDescent="0.25">
      <c r="A14" s="10">
        <f>A11+1</f>
        <v>44252</v>
      </c>
      <c r="B14" s="5" t="s">
        <v>11</v>
      </c>
      <c r="C14" s="5" t="s">
        <v>18</v>
      </c>
      <c r="D14" s="5" t="s">
        <v>99</v>
      </c>
      <c r="E14" s="5" t="s">
        <v>102</v>
      </c>
      <c r="F14" s="5" t="s">
        <v>103</v>
      </c>
      <c r="G14" s="5" t="s">
        <v>20</v>
      </c>
      <c r="H14" s="5" t="s">
        <v>94</v>
      </c>
      <c r="I14" s="5"/>
      <c r="J14" s="9">
        <f t="shared" si="3"/>
        <v>857.90000000000009</v>
      </c>
      <c r="K14" s="9">
        <v>32</v>
      </c>
      <c r="L14" s="9">
        <v>24.3</v>
      </c>
      <c r="M14" s="9">
        <v>127.8</v>
      </c>
    </row>
    <row r="15" spans="1:13" ht="20.100000000000001" customHeight="1" x14ac:dyDescent="0.25">
      <c r="A15" s="30">
        <f>A12+1</f>
        <v>44253</v>
      </c>
      <c r="B15" s="7" t="s">
        <v>9</v>
      </c>
      <c r="C15" s="16" t="s">
        <v>98</v>
      </c>
      <c r="D15" s="17"/>
      <c r="E15" s="17"/>
      <c r="F15" s="17"/>
      <c r="G15" s="17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31"/>
      <c r="B16" s="7" t="s">
        <v>10</v>
      </c>
      <c r="C16" s="5" t="s">
        <v>18</v>
      </c>
      <c r="D16" s="5" t="s">
        <v>87</v>
      </c>
      <c r="E16" s="5" t="s">
        <v>88</v>
      </c>
      <c r="F16" s="5" t="s">
        <v>89</v>
      </c>
      <c r="G16" s="5" t="s">
        <v>90</v>
      </c>
      <c r="H16" s="5" t="s">
        <v>91</v>
      </c>
      <c r="I16" s="5" t="s">
        <v>35</v>
      </c>
      <c r="J16" s="9">
        <f t="shared" ref="J16" si="4">K16*4+L16*9+M16*4</f>
        <v>879.2</v>
      </c>
      <c r="K16" s="9">
        <v>29.9</v>
      </c>
      <c r="L16" s="9">
        <v>25.6</v>
      </c>
      <c r="M16" s="9">
        <v>132.30000000000001</v>
      </c>
    </row>
    <row r="17" spans="1:13" ht="19.5" customHeight="1" x14ac:dyDescent="0.25">
      <c r="A17" s="3">
        <f>A15</f>
        <v>44253</v>
      </c>
      <c r="B17" s="8" t="s">
        <v>11</v>
      </c>
      <c r="C17" s="27" t="s">
        <v>36</v>
      </c>
      <c r="D17" s="28"/>
      <c r="E17" s="28"/>
      <c r="F17" s="28"/>
      <c r="G17" s="28"/>
      <c r="H17" s="28"/>
      <c r="I17" s="28"/>
      <c r="J17" s="28"/>
      <c r="K17" s="28"/>
      <c r="L17" s="28"/>
      <c r="M17" s="29"/>
    </row>
  </sheetData>
  <mergeCells count="19">
    <mergeCell ref="A6:A7"/>
    <mergeCell ref="C6:I6"/>
    <mergeCell ref="J6:M6"/>
    <mergeCell ref="A9:A10"/>
    <mergeCell ref="C9:I9"/>
    <mergeCell ref="J9:M9"/>
    <mergeCell ref="A1:M1"/>
    <mergeCell ref="E2:G2"/>
    <mergeCell ref="A3:A4"/>
    <mergeCell ref="C3:I3"/>
    <mergeCell ref="J3:M3"/>
    <mergeCell ref="C17:M17"/>
    <mergeCell ref="C10:G10"/>
    <mergeCell ref="J12:M12"/>
    <mergeCell ref="A15:A16"/>
    <mergeCell ref="C15:I15"/>
    <mergeCell ref="J15:M15"/>
    <mergeCell ref="A12:A13"/>
    <mergeCell ref="C12:I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2021-01-29T07:08:40Z</dcterms:modified>
</cp:coreProperties>
</file>