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8925" activeTab="3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62913"/>
</workbook>
</file>

<file path=xl/calcChain.xml><?xml version="1.0" encoding="utf-8"?>
<calcChain xmlns="http://schemas.openxmlformats.org/spreadsheetml/2006/main">
  <c r="J5" i="4" l="1"/>
  <c r="J4" i="4"/>
  <c r="J11" i="5"/>
  <c r="J10" i="5"/>
  <c r="J23" i="4"/>
  <c r="J22" i="4"/>
  <c r="J20" i="4"/>
  <c r="J19" i="4"/>
  <c r="J17" i="4"/>
  <c r="J16" i="4"/>
  <c r="J14" i="4"/>
  <c r="J13" i="4"/>
  <c r="J11" i="4"/>
  <c r="J10" i="4"/>
  <c r="J23" i="3"/>
  <c r="J22" i="3"/>
  <c r="J20" i="3"/>
  <c r="J19" i="3"/>
  <c r="J17" i="3"/>
  <c r="J16" i="3"/>
  <c r="J14" i="3"/>
  <c r="J13" i="3"/>
  <c r="J5" i="3"/>
  <c r="J4" i="3"/>
  <c r="J11" i="3"/>
  <c r="J10" i="3"/>
  <c r="J5" i="2"/>
  <c r="J4" i="2"/>
  <c r="J23" i="2"/>
  <c r="J22" i="2"/>
  <c r="J20" i="2"/>
  <c r="J19" i="2"/>
  <c r="J17" i="2"/>
  <c r="J16" i="2"/>
  <c r="J14" i="2"/>
  <c r="J13" i="2"/>
  <c r="J11" i="2"/>
  <c r="J10" i="2"/>
  <c r="J23" i="1"/>
  <c r="J22" i="1"/>
  <c r="J20" i="1"/>
  <c r="J19" i="1"/>
  <c r="J17" i="1"/>
  <c r="J16" i="1"/>
  <c r="J14" i="1"/>
  <c r="J13" i="1"/>
  <c r="J11" i="1"/>
  <c r="J10" i="1"/>
  <c r="J8" i="4"/>
  <c r="J7" i="4"/>
  <c r="J8" i="3"/>
  <c r="J7" i="3"/>
  <c r="J8" i="2"/>
  <c r="J7" i="2"/>
  <c r="J8" i="1"/>
  <c r="J7" i="1"/>
  <c r="J5" i="1"/>
  <c r="J4" i="1"/>
  <c r="A6" i="3" l="1"/>
  <c r="A9" i="3" s="1"/>
  <c r="A12" i="3" s="1"/>
  <c r="A15" i="3" s="1"/>
  <c r="A18" i="3" s="1"/>
  <c r="A21" i="3" s="1"/>
  <c r="A6" i="2"/>
  <c r="A9" i="2" s="1"/>
  <c r="A12" i="2" s="1"/>
  <c r="A15" i="2" s="1"/>
  <c r="A18" i="2" s="1"/>
  <c r="A21" i="2" s="1"/>
  <c r="A6" i="5" l="1"/>
  <c r="A9" i="5"/>
  <c r="A5" i="5" l="1"/>
  <c r="A8" i="5" s="1"/>
  <c r="A11" i="5" s="1"/>
  <c r="A6" i="4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5" i="3"/>
  <c r="A8" i="3" s="1"/>
  <c r="A11" i="3" s="1"/>
  <c r="A14" i="3" s="1"/>
  <c r="A17" i="3" s="1"/>
  <c r="A20" i="3" s="1"/>
  <c r="A23" i="3" s="1"/>
  <c r="A5" i="2"/>
  <c r="A8" i="2" s="1"/>
  <c r="A11" i="2" s="1"/>
  <c r="A14" i="2" s="1"/>
  <c r="A17" i="2" s="1"/>
  <c r="A20" i="2" s="1"/>
  <c r="A23" i="2" s="1"/>
  <c r="A5" i="1" l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<sst xmlns="http://schemas.openxmlformats.org/spreadsheetml/2006/main" count="518" uniqueCount="313">
  <si>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</si>
  <si>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</si>
  <si>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</si>
  <si>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</si>
  <si>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</si>
  <si>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</si>
  <si>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</si>
  <si>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</si>
  <si>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</si>
  <si>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</si>
  <si>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</si>
  <si>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</si>
  <si>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</si>
  <si>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</si>
  <si>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芋頭糕、糙米奶</t>
    <phoneticPr fontId="1" type="noConversion"/>
  </si>
  <si>
    <t>飯糰、海芽蛋花湯</t>
    <phoneticPr fontId="1" type="noConversion"/>
  </si>
  <si>
    <t>藍莓吐司、水煮蛋、麥香紅茶</t>
    <phoneticPr fontId="1" type="noConversion"/>
  </si>
  <si>
    <t>三角飯糰、紫菜蛋花湯</t>
    <phoneticPr fontId="1" type="noConversion"/>
  </si>
  <si>
    <t>起司蛋堡、可可亞</t>
    <phoneticPr fontId="1" type="noConversion"/>
  </si>
  <si>
    <t>法國吐司、立頓奶茶</t>
    <phoneticPr fontId="1" type="noConversion"/>
  </si>
  <si>
    <t>起司蛋三明治、奶茶</t>
    <phoneticPr fontId="1" type="noConversion"/>
  </si>
  <si>
    <t>翡翠蛋餅、杏仁茶</t>
    <phoneticPr fontId="1" type="noConversion"/>
  </si>
  <si>
    <t>刈包、豆漿</t>
    <phoneticPr fontId="1" type="noConversion"/>
  </si>
  <si>
    <t>巧克力厚片、白煮蛋、牛奶</t>
    <phoneticPr fontId="1" type="noConversion"/>
  </si>
  <si>
    <t>薯餅堡、鮮奶茶</t>
    <phoneticPr fontId="1" type="noConversion"/>
  </si>
  <si>
    <t>燕麥米飯</t>
  </si>
  <si>
    <t>小米飯</t>
  </si>
  <si>
    <t>糙米飯</t>
  </si>
  <si>
    <t>炒大陸妹</t>
  </si>
  <si>
    <t>胚芽米飯</t>
  </si>
  <si>
    <t>炒 油 菜</t>
  </si>
  <si>
    <t>芝麻米飯</t>
  </si>
  <si>
    <t>炒青江菜</t>
  </si>
  <si>
    <t>炒小白菜</t>
  </si>
  <si>
    <t>滷豆干丁</t>
  </si>
  <si>
    <t>炒空心菜</t>
  </si>
  <si>
    <t>咖哩花菜</t>
  </si>
  <si>
    <t>馬鈴薯濃湯</t>
  </si>
  <si>
    <t>玉米蛋餅、豆漿</t>
    <phoneticPr fontId="1" type="noConversion"/>
  </si>
  <si>
    <t>中北生留校，以便當供應</t>
    <phoneticPr fontId="1" type="noConversion"/>
  </si>
  <si>
    <t>白米飯</t>
    <phoneticPr fontId="1" type="noConversion"/>
  </si>
  <si>
    <t>素義大利肉醬麵、紅茶</t>
    <phoneticPr fontId="1" type="noConversion"/>
  </si>
  <si>
    <t>素食炒麵、紅茶</t>
    <phoneticPr fontId="1" type="noConversion"/>
  </si>
  <si>
    <t>炒 油 菜</t>
    <phoneticPr fontId="1" type="noConversion"/>
  </si>
  <si>
    <t>炒青江菜</t>
    <phoneticPr fontId="1" type="noConversion"/>
  </si>
  <si>
    <t>炒小白菜</t>
    <phoneticPr fontId="1" type="noConversion"/>
  </si>
  <si>
    <t>炒空心菜</t>
    <phoneticPr fontId="1" type="noConversion"/>
  </si>
  <si>
    <t>炒大陸妹</t>
    <phoneticPr fontId="1" type="noConversion"/>
  </si>
  <si>
    <t>炒空心菜</t>
    <phoneticPr fontId="1" type="noConversion"/>
  </si>
  <si>
    <t>泰式香豆腐</t>
    <phoneticPr fontId="1" type="noConversion"/>
  </si>
  <si>
    <t>玉米炒蛋</t>
    <phoneticPr fontId="1" type="noConversion"/>
  </si>
  <si>
    <t>蕃茄炒蛋</t>
    <phoneticPr fontId="1" type="noConversion"/>
  </si>
  <si>
    <t>炒小白菜</t>
    <phoneticPr fontId="1" type="noConversion"/>
  </si>
  <si>
    <t>味 噌 湯</t>
    <phoneticPr fontId="1" type="noConversion"/>
  </si>
  <si>
    <t>滷海帶結</t>
    <phoneticPr fontId="1" type="noConversion"/>
  </si>
  <si>
    <t>滷味小棒天</t>
    <phoneticPr fontId="1" type="noConversion"/>
  </si>
  <si>
    <t>奶油洋芋</t>
    <phoneticPr fontId="1" type="noConversion"/>
  </si>
  <si>
    <t>豆腐白菜</t>
    <phoneticPr fontId="1" type="noConversion"/>
  </si>
  <si>
    <t>什錦菌菇</t>
    <phoneticPr fontId="1" type="noConversion"/>
  </si>
  <si>
    <t>芭樂</t>
    <phoneticPr fontId="1" type="noConversion"/>
  </si>
  <si>
    <t>香蕉</t>
    <phoneticPr fontId="1" type="noConversion"/>
  </si>
  <si>
    <t>蘋果</t>
    <phoneticPr fontId="1" type="noConversion"/>
  </si>
  <si>
    <t>葡萄</t>
    <phoneticPr fontId="1" type="noConversion"/>
  </si>
  <si>
    <t>茂谷柑</t>
    <phoneticPr fontId="1" type="noConversion"/>
  </si>
  <si>
    <t>小蕃茄</t>
    <phoneticPr fontId="1" type="noConversion"/>
  </si>
  <si>
    <t>土芒果</t>
    <phoneticPr fontId="1" type="noConversion"/>
  </si>
  <si>
    <t>茄汁油腐丁</t>
    <phoneticPr fontId="1" type="noConversion"/>
  </si>
  <si>
    <t>蜜汁地瓜</t>
    <phoneticPr fontId="1" type="noConversion"/>
  </si>
  <si>
    <t>黃瓜素黑輪</t>
    <phoneticPr fontId="1" type="noConversion"/>
  </si>
  <si>
    <t>炒 油 菜</t>
    <phoneticPr fontId="1" type="noConversion"/>
  </si>
  <si>
    <t>炒小白菜</t>
    <phoneticPr fontId="1" type="noConversion"/>
  </si>
  <si>
    <t>炒青江菜</t>
    <phoneticPr fontId="1" type="noConversion"/>
  </si>
  <si>
    <t>炒青花菜</t>
    <phoneticPr fontId="1" type="noConversion"/>
  </si>
  <si>
    <t>三絲滑蛋</t>
    <phoneticPr fontId="1" type="noConversion"/>
  </si>
  <si>
    <t>當歸素羊肉</t>
    <phoneticPr fontId="1" type="noConversion"/>
  </si>
  <si>
    <t>青菜蛋花</t>
    <phoneticPr fontId="1" type="noConversion"/>
  </si>
  <si>
    <t>咖哩花菜</t>
    <phoneticPr fontId="1" type="noConversion"/>
  </si>
  <si>
    <t>椰香山藥捲×1</t>
    <phoneticPr fontId="1" type="noConversion"/>
  </si>
  <si>
    <t>滷海帶結</t>
    <phoneticPr fontId="1" type="noConversion"/>
  </si>
  <si>
    <t>椒鹽時蔬</t>
    <phoneticPr fontId="1" type="noConversion"/>
  </si>
  <si>
    <t>紫菜蛋花</t>
    <phoneticPr fontId="1" type="noConversion"/>
  </si>
  <si>
    <t>滷味小棒天</t>
    <phoneticPr fontId="1" type="noConversion"/>
  </si>
  <si>
    <t>鮮蔬蘿蔔糕</t>
    <phoneticPr fontId="1" type="noConversion"/>
  </si>
  <si>
    <t>炒高麗菜</t>
    <phoneticPr fontId="1" type="noConversion"/>
  </si>
  <si>
    <t>炒 油 菜</t>
    <phoneticPr fontId="1" type="noConversion"/>
  </si>
  <si>
    <t>炒 莧 菜</t>
    <phoneticPr fontId="1" type="noConversion"/>
  </si>
  <si>
    <t>炒小白菜</t>
    <phoneticPr fontId="1" type="noConversion"/>
  </si>
  <si>
    <t>炒青江菜</t>
    <phoneticPr fontId="1" type="noConversion"/>
  </si>
  <si>
    <t>甘醇風味馬鈴薯</t>
    <phoneticPr fontId="1" type="noConversion"/>
  </si>
  <si>
    <t>冬菜冬粉</t>
    <phoneticPr fontId="1" type="noConversion"/>
  </si>
  <si>
    <t>仙草甜湯</t>
    <phoneticPr fontId="1" type="noConversion"/>
  </si>
  <si>
    <t>炒高麗菜</t>
    <phoneticPr fontId="1" type="noConversion"/>
  </si>
  <si>
    <t>炒青江菜</t>
    <phoneticPr fontId="1" type="noConversion"/>
  </si>
  <si>
    <t>炒青江菜</t>
    <phoneticPr fontId="1" type="noConversion"/>
  </si>
  <si>
    <t>鮮菇扒豆腐</t>
    <phoneticPr fontId="1" type="noConversion"/>
  </si>
  <si>
    <t>雙絲炸蛋×1</t>
    <phoneticPr fontId="1" type="noConversion"/>
  </si>
  <si>
    <t>起司年糕</t>
    <phoneticPr fontId="1" type="noConversion"/>
  </si>
  <si>
    <t>綜合滷味</t>
    <phoneticPr fontId="1" type="noConversion"/>
  </si>
  <si>
    <t>麻油三色米血</t>
    <phoneticPr fontId="1" type="noConversion"/>
  </si>
  <si>
    <t>越式寬粉</t>
    <phoneticPr fontId="1" type="noConversion"/>
  </si>
  <si>
    <t>椒鹽地瓜條</t>
    <phoneticPr fontId="1" type="noConversion"/>
  </si>
  <si>
    <t>鐵板豆芽菜</t>
    <phoneticPr fontId="1" type="noConversion"/>
  </si>
  <si>
    <t>炒青花菜</t>
    <phoneticPr fontId="1" type="noConversion"/>
  </si>
  <si>
    <t>絲瓜蛋花</t>
    <phoneticPr fontId="1" type="noConversion"/>
  </si>
  <si>
    <t>青菜素羊肉</t>
    <phoneticPr fontId="1" type="noConversion"/>
  </si>
  <si>
    <t>玉米蛋花</t>
    <phoneticPr fontId="1" type="noConversion"/>
  </si>
  <si>
    <t>蔬菜濃湯</t>
    <phoneticPr fontId="1" type="noConversion"/>
  </si>
  <si>
    <t>味噌豆腐</t>
    <phoneticPr fontId="1" type="noConversion"/>
  </si>
  <si>
    <t>白米飯</t>
    <phoneticPr fontId="1" type="noConversion"/>
  </si>
  <si>
    <t>滷豆干丁</t>
    <phoneticPr fontId="1" type="noConversion"/>
  </si>
  <si>
    <t>咖哩花菜</t>
    <phoneticPr fontId="1" type="noConversion"/>
  </si>
  <si>
    <t>梅粉地瓜條</t>
    <phoneticPr fontId="1" type="noConversion"/>
  </si>
  <si>
    <t>炒小白菜</t>
    <phoneticPr fontId="1" type="noConversion"/>
  </si>
  <si>
    <t>炒大陸妹</t>
    <phoneticPr fontId="1" type="noConversion"/>
  </si>
  <si>
    <t>(考場：波蜜)</t>
    <phoneticPr fontId="1" type="noConversion"/>
  </si>
  <si>
    <t>滷香菇白菜</t>
    <phoneticPr fontId="1" type="noConversion"/>
  </si>
  <si>
    <t>茄汁油腐丁</t>
    <phoneticPr fontId="1" type="noConversion"/>
  </si>
  <si>
    <t>彩椒高麗菜</t>
    <phoneticPr fontId="1" type="noConversion"/>
  </si>
  <si>
    <t>炒青江菜</t>
    <phoneticPr fontId="1" type="noConversion"/>
  </si>
  <si>
    <t>炒空心菜</t>
    <phoneticPr fontId="1" type="noConversion"/>
  </si>
  <si>
    <t>紫菜蛋花</t>
    <phoneticPr fontId="1" type="noConversion"/>
  </si>
  <si>
    <t>什錦菌菇</t>
    <phoneticPr fontId="1" type="noConversion"/>
  </si>
  <si>
    <t>手捲、立頓紅茶</t>
    <phoneticPr fontId="1" type="noConversion"/>
  </si>
  <si>
    <t>薯餅三明治、運動飲料</t>
    <phoneticPr fontId="1" type="noConversion"/>
  </si>
  <si>
    <t>味帝團膳公司 110年5月份 普門中學早、午、晚菜單 〔素食〕</t>
    <phoneticPr fontId="1" type="noConversion"/>
  </si>
  <si>
    <t>米  飯</t>
  </si>
  <si>
    <t>油豆腐高麗</t>
  </si>
  <si>
    <t>三色椪豆</t>
  </si>
  <si>
    <t>當歸銀蘿</t>
  </si>
  <si>
    <t>香芋凍豆腐</t>
  </si>
  <si>
    <t>素肉黃豆芽</t>
  </si>
  <si>
    <t>蒟蒻扁蒲</t>
  </si>
  <si>
    <t>素酸辣湯</t>
  </si>
  <si>
    <t>瓜仔地瓜湯</t>
  </si>
  <si>
    <t>紫米飯</t>
  </si>
  <si>
    <t>紅燒豆包×1</t>
  </si>
  <si>
    <t>滷蛋海帶結</t>
  </si>
  <si>
    <t>炒 莧 菜</t>
  </si>
  <si>
    <t>綜合甜湯</t>
  </si>
  <si>
    <t>三色杏鮑菇</t>
  </si>
  <si>
    <t>素肉梅干筍</t>
  </si>
  <si>
    <t>蕃茄豆腐</t>
  </si>
  <si>
    <t>素冬菜鴨湯</t>
  </si>
  <si>
    <t>香酥牛蒡</t>
  </si>
  <si>
    <t>薑絲川耳</t>
  </si>
  <si>
    <t>枸杞小白菜</t>
  </si>
  <si>
    <t>玉米濃湯</t>
  </si>
  <si>
    <t>香菇素雞</t>
  </si>
  <si>
    <t>日式洋芋燒豆腸</t>
  </si>
  <si>
    <t>鮮菇毛豆</t>
  </si>
  <si>
    <t>味 噌 湯</t>
  </si>
  <si>
    <t>泡菜烤麩</t>
  </si>
  <si>
    <t>素鐵板豆芽菜</t>
  </si>
  <si>
    <t>三寶紅茶甜湯</t>
  </si>
  <si>
    <t>香椿百頁豆腐</t>
  </si>
  <si>
    <t>素蠔油獅子頭×1</t>
  </si>
  <si>
    <t>炸 茄 餅</t>
  </si>
  <si>
    <t>炒高麗菜</t>
  </si>
  <si>
    <t>香菜豆薯</t>
  </si>
  <si>
    <t>宮保豆腐</t>
  </si>
  <si>
    <t>羅漢大齋</t>
  </si>
  <si>
    <t>滷海帶串×1</t>
  </si>
  <si>
    <t>素沙茶油菜</t>
  </si>
  <si>
    <t>蕃茄如意</t>
  </si>
  <si>
    <t>紅燒烤麩</t>
  </si>
  <si>
    <t>素麻婆豆腐</t>
  </si>
  <si>
    <t>蘭花干小黃瓜</t>
  </si>
  <si>
    <t>紅豆薏仁銀耳甜湯</t>
  </si>
  <si>
    <t>素 三 寶</t>
  </si>
  <si>
    <t>麻辣金絲</t>
  </si>
  <si>
    <t>米苔目南瓜</t>
  </si>
  <si>
    <t>照燒百頁豆腐</t>
  </si>
  <si>
    <t>三色玉米</t>
  </si>
  <si>
    <t>素香酥大黃瓜</t>
  </si>
  <si>
    <t>枸杞藥膳凍豆腐</t>
  </si>
  <si>
    <t>雙色木耳</t>
  </si>
  <si>
    <t>彩椒豆芽菜</t>
  </si>
  <si>
    <t>素鹽酥雞</t>
  </si>
  <si>
    <t>豆包蔬菜蛋</t>
  </si>
  <si>
    <t>九塔茄子</t>
  </si>
  <si>
    <t>檸檬山粉圓甜湯</t>
  </si>
  <si>
    <t>瓜仔素肉燥</t>
  </si>
  <si>
    <t>香菇滷筍干</t>
  </si>
  <si>
    <t>海芽味噌</t>
  </si>
  <si>
    <t>素香菇肉粳湯</t>
  </si>
  <si>
    <t>五香妙炒</t>
  </si>
  <si>
    <t>四神鮮菇</t>
  </si>
  <si>
    <t>九塔豆干</t>
  </si>
  <si>
    <t>麵筋山東白菜</t>
  </si>
  <si>
    <t>竹笙紫菜</t>
  </si>
  <si>
    <t>素蠔油鮑菇</t>
    <phoneticPr fontId="1" type="noConversion"/>
  </si>
  <si>
    <t>炒甜不辣</t>
    <phoneticPr fontId="1" type="noConversion"/>
  </si>
  <si>
    <t>炒甜不辣</t>
    <phoneticPr fontId="1" type="noConversion"/>
  </si>
  <si>
    <t>素鱈排×1</t>
    <phoneticPr fontId="1" type="noConversion"/>
  </si>
  <si>
    <t>素鬆蛋吐司、波蜜果菜汁</t>
    <phoneticPr fontId="1" type="noConversion"/>
  </si>
  <si>
    <t>素雞蛋堡、紅茶</t>
    <phoneticPr fontId="1" type="noConversion"/>
  </si>
  <si>
    <t>紫米飯</t>
    <phoneticPr fontId="1" type="noConversion"/>
  </si>
  <si>
    <t>甘藍炒素香腸</t>
    <phoneticPr fontId="1" type="noConversion"/>
  </si>
  <si>
    <t>菜甫炒蛋</t>
    <phoneticPr fontId="1" type="noConversion"/>
  </si>
  <si>
    <t>芋頭丸×2</t>
    <phoneticPr fontId="1" type="noConversion"/>
  </si>
  <si>
    <t>醬爆素豆腸</t>
    <phoneticPr fontId="1" type="noConversion"/>
  </si>
  <si>
    <t>薑絲扁蒲</t>
    <phoneticPr fontId="1" type="noConversion"/>
  </si>
  <si>
    <t>金針玉米</t>
    <phoneticPr fontId="1" type="noConversion"/>
  </si>
  <si>
    <t>珍珠紅茶甜湯</t>
    <phoneticPr fontId="1" type="noConversion"/>
  </si>
  <si>
    <t>當歸蘿蔔</t>
    <phoneticPr fontId="1" type="noConversion"/>
  </si>
  <si>
    <t>香椿餅加蛋、酸辣湯</t>
    <phoneticPr fontId="1" type="noConversion"/>
  </si>
  <si>
    <t>素煎包、立頓紅茶</t>
    <phoneticPr fontId="1" type="noConversion"/>
  </si>
  <si>
    <t>起司蛋吐司、紅茶</t>
    <phoneticPr fontId="1" type="noConversion"/>
  </si>
  <si>
    <t>薯餅蛋三明治、阿華田</t>
    <phoneticPr fontId="1" type="noConversion"/>
  </si>
  <si>
    <t>酸菜素肉絲</t>
    <phoneticPr fontId="1" type="noConversion"/>
  </si>
  <si>
    <t>糖醋油豆腐</t>
    <phoneticPr fontId="1" type="noConversion"/>
  </si>
  <si>
    <t>香菇蒸蛋</t>
    <phoneticPr fontId="1" type="noConversion"/>
  </si>
  <si>
    <t>三杯素羊肉</t>
    <phoneticPr fontId="1" type="noConversion"/>
  </si>
  <si>
    <t>素沙茶冬粉</t>
    <phoneticPr fontId="1" type="noConversion"/>
  </si>
  <si>
    <t>西芹豆包絲</t>
    <phoneticPr fontId="1" type="noConversion"/>
  </si>
  <si>
    <t>椰香山藥捲×1</t>
    <phoneticPr fontId="1" type="noConversion"/>
  </si>
  <si>
    <t>紅燒茹素</t>
    <phoneticPr fontId="1" type="noConversion"/>
  </si>
  <si>
    <t>五香妙炒</t>
    <phoneticPr fontId="1" type="noConversion"/>
  </si>
  <si>
    <t>什錦素炒飯、花生豆干、炒小黃瓜</t>
    <phoneticPr fontId="1" type="noConversion"/>
  </si>
  <si>
    <t>素香腸炒蛋</t>
    <phoneticPr fontId="1" type="noConversion"/>
  </si>
  <si>
    <t>素酸辣湯</t>
    <phoneticPr fontId="1" type="noConversion"/>
  </si>
  <si>
    <t>九塔茄子</t>
    <phoneticPr fontId="1" type="noConversion"/>
  </si>
  <si>
    <t>素蠔油獅子頭×1</t>
    <phoneticPr fontId="1" type="noConversion"/>
  </si>
  <si>
    <t>三杯素雞</t>
    <phoneticPr fontId="1" type="noConversion"/>
  </si>
  <si>
    <t>玉 米 湯</t>
    <phoneticPr fontId="1" type="noConversion"/>
  </si>
  <si>
    <t>紅豆薏仁甜湯</t>
    <phoneticPr fontId="1" type="noConversion"/>
  </si>
  <si>
    <t>榨菜素肉絲</t>
    <phoneticPr fontId="1" type="noConversion"/>
  </si>
  <si>
    <t>蘭花干小黃瓜</t>
    <phoneticPr fontId="1" type="noConversion"/>
  </si>
  <si>
    <t>素雞腿×1</t>
    <phoneticPr fontId="1" type="noConversion"/>
  </si>
  <si>
    <t>芝麻球×2</t>
    <phoneticPr fontId="1" type="noConversion"/>
  </si>
  <si>
    <t>蔬食炒飯、素蚵仔酥×5、炒青花菜</t>
    <phoneticPr fontId="1" type="noConversion"/>
  </si>
  <si>
    <t>梅林燒豆腸</t>
    <phoneticPr fontId="1" type="noConversion"/>
  </si>
  <si>
    <t>花生豆干</t>
    <phoneticPr fontId="1" type="noConversion"/>
  </si>
  <si>
    <t>彩椒杏鮑菇</t>
    <phoneticPr fontId="1" type="noConversion"/>
  </si>
  <si>
    <t>素炸醬麵、梅粉地瓜條、炒芥蘭菜</t>
    <phoneticPr fontId="1" type="noConversion"/>
  </si>
  <si>
    <t>素麻婆豆腐</t>
    <phoneticPr fontId="1" type="noConversion"/>
  </si>
  <si>
    <t>素培根炒洋芋</t>
    <phoneticPr fontId="1" type="noConversion"/>
  </si>
  <si>
    <t>羅勒抓餅、豆漿</t>
    <phoneticPr fontId="1" type="noConversion"/>
  </si>
  <si>
    <t>饅頭夾蛋、五穀芝麻漿</t>
    <phoneticPr fontId="1" type="noConversion"/>
  </si>
  <si>
    <t>炒芥蘭菜</t>
    <phoneticPr fontId="1" type="noConversion"/>
  </si>
  <si>
    <t>梅干菜燒素肉</t>
    <phoneticPr fontId="1" type="noConversion"/>
  </si>
  <si>
    <t>素螞蟻上樹</t>
    <phoneticPr fontId="1" type="noConversion"/>
  </si>
  <si>
    <t>檸檬愛玉甜湯</t>
    <phoneticPr fontId="1" type="noConversion"/>
  </si>
  <si>
    <t>蕃茄炒西芹</t>
    <phoneticPr fontId="1" type="noConversion"/>
  </si>
  <si>
    <t>素客家小炒</t>
    <phoneticPr fontId="1" type="noConversion"/>
  </si>
  <si>
    <t>蔬 菜 湯</t>
    <phoneticPr fontId="1" type="noConversion"/>
  </si>
  <si>
    <t>糖醋杏鮑菇</t>
    <phoneticPr fontId="1" type="noConversion"/>
  </si>
  <si>
    <t>素關東煮</t>
    <phoneticPr fontId="1" type="noConversion"/>
  </si>
  <si>
    <t>什錦菌菇</t>
    <phoneticPr fontId="1" type="noConversion"/>
  </si>
  <si>
    <t>炒 脆 筍</t>
    <phoneticPr fontId="1" type="noConversion"/>
  </si>
  <si>
    <t>香菇蒸蛋</t>
    <phoneticPr fontId="1" type="noConversion"/>
  </si>
  <si>
    <t>花生小黃瓜</t>
    <phoneticPr fontId="1" type="noConversion"/>
  </si>
  <si>
    <t>彩椒炒豆干</t>
    <phoneticPr fontId="1" type="noConversion"/>
  </si>
  <si>
    <t>香菇蘿蔔</t>
    <phoneticPr fontId="1" type="noConversion"/>
  </si>
  <si>
    <t>芹菜素丸</t>
    <phoneticPr fontId="1" type="noConversion"/>
  </si>
  <si>
    <t>牛蒡排×1</t>
    <phoneticPr fontId="1" type="noConversion"/>
  </si>
  <si>
    <t>紅燒豆腸</t>
    <phoneticPr fontId="1" type="noConversion"/>
  </si>
  <si>
    <t>照燒百頁</t>
    <phoneticPr fontId="1" type="noConversion"/>
  </si>
  <si>
    <t>九塔海茸</t>
    <phoneticPr fontId="1" type="noConversion"/>
  </si>
  <si>
    <t>餘香茄子</t>
    <phoneticPr fontId="1" type="noConversion"/>
  </si>
  <si>
    <t>素八寶見×1</t>
    <phoneticPr fontId="1" type="noConversion"/>
  </si>
  <si>
    <t>素亨堡、紅茶</t>
    <phoneticPr fontId="1" type="noConversion"/>
  </si>
  <si>
    <t>素煎餃、玉米濃湯</t>
    <phoneticPr fontId="1" type="noConversion"/>
  </si>
  <si>
    <t>蔬菜粥、奶黃包×1</t>
    <phoneticPr fontId="1" type="noConversion"/>
  </si>
  <si>
    <t>廣東粥、芋泥包×1、滷豆包×1、炒青花菜</t>
    <phoneticPr fontId="1" type="noConversion"/>
  </si>
  <si>
    <t>薑絲蘿蔔</t>
    <phoneticPr fontId="1" type="noConversion"/>
  </si>
  <si>
    <t>當歸素鴨</t>
    <phoneticPr fontId="1" type="noConversion"/>
  </si>
  <si>
    <t>素蠔油鮮菇</t>
    <phoneticPr fontId="1" type="noConversion"/>
  </si>
  <si>
    <t>紅燒素獅子頭×1</t>
    <phoneticPr fontId="1" type="noConversion"/>
  </si>
  <si>
    <t>素蟹絲翡翠</t>
    <phoneticPr fontId="1" type="noConversion"/>
  </si>
  <si>
    <t>木須素肉</t>
    <phoneticPr fontId="1" type="noConversion"/>
  </si>
  <si>
    <t>四神鮮菇</t>
    <phoneticPr fontId="1" type="noConversion"/>
  </si>
  <si>
    <t>泰式豆腸</t>
    <phoneticPr fontId="1" type="noConversion"/>
  </si>
  <si>
    <t>炒 牛 蒡</t>
    <phoneticPr fontId="1" type="noConversion"/>
  </si>
  <si>
    <t>三杯杏鮑菇</t>
    <phoneticPr fontId="1" type="noConversion"/>
  </si>
  <si>
    <t>玉米炒蛋</t>
    <phoneticPr fontId="1" type="noConversion"/>
  </si>
  <si>
    <t>五彩干絲</t>
    <phoneticPr fontId="1" type="noConversion"/>
  </si>
  <si>
    <t>酸菜素鴨</t>
    <phoneticPr fontId="1" type="noConversion"/>
  </si>
  <si>
    <t>炸 茄 餅</t>
    <phoneticPr fontId="1" type="noConversion"/>
  </si>
  <si>
    <t>彩椒油腐</t>
    <phoneticPr fontId="1" type="noConversion"/>
  </si>
  <si>
    <t>筍香燜麵輪</t>
    <phoneticPr fontId="1" type="noConversion"/>
  </si>
  <si>
    <t>香酥牛蒡</t>
    <phoneticPr fontId="1" type="noConversion"/>
  </si>
  <si>
    <t>西芹豆包絲</t>
    <phoneticPr fontId="1" type="noConversion"/>
  </si>
  <si>
    <t>七味香百頁</t>
    <phoneticPr fontId="1" type="noConversion"/>
  </si>
  <si>
    <t>九塔海茸</t>
    <phoneticPr fontId="1" type="noConversion"/>
  </si>
  <si>
    <t>素火腿蛋餅、紅茶豆漿</t>
    <phoneticPr fontId="1" type="noConversion"/>
  </si>
  <si>
    <t>素菜包、白煮蛋、豆漿</t>
    <phoneticPr fontId="1" type="noConversion"/>
  </si>
  <si>
    <t>花生豆干</t>
    <phoneticPr fontId="1" type="noConversion"/>
  </si>
  <si>
    <t>小黃瓜素香腸</t>
    <phoneticPr fontId="1" type="noConversion"/>
  </si>
  <si>
    <t>照燒杏鮑菇</t>
    <phoneticPr fontId="1" type="noConversion"/>
  </si>
  <si>
    <t>蕃茄燒豆腸</t>
    <phoneticPr fontId="1" type="noConversion"/>
  </si>
  <si>
    <t>素咖哩炒飯、素鵝×1、炒空心菜</t>
    <phoneticPr fontId="1" type="noConversion"/>
  </si>
  <si>
    <t>彩椒南瓜</t>
    <phoneticPr fontId="1" type="noConversion"/>
  </si>
  <si>
    <t>三杯油腐</t>
    <phoneticPr fontId="1" type="noConversion"/>
  </si>
  <si>
    <t>金瓜米粉、素鱈排×1、炒菜豆</t>
    <phoneticPr fontId="1" type="noConversion"/>
  </si>
  <si>
    <t>茄汁素肉燥</t>
    <phoneticPr fontId="1" type="noConversion"/>
  </si>
  <si>
    <t>素什錦炒麵、牛蒡排×1、炒青江菜</t>
    <phoneticPr fontId="1" type="noConversion"/>
  </si>
  <si>
    <t>蔬食炒飯、素鱈排×1、炒油菜</t>
    <phoneticPr fontId="1" type="noConversion"/>
  </si>
  <si>
    <t>綠豆甜湯</t>
    <phoneticPr fontId="1" type="noConversion"/>
  </si>
  <si>
    <r>
      <t>素米苔目、滷蛋</t>
    </r>
    <r>
      <rPr>
        <sz val="12"/>
        <color theme="1"/>
        <rFont val="Times New Roman"/>
        <family val="1"/>
      </rPr>
      <t>×1</t>
    </r>
    <phoneticPr fontId="1" type="noConversion"/>
  </si>
  <si>
    <t>椒鹽時蔬</t>
    <phoneticPr fontId="1" type="noConversion"/>
  </si>
  <si>
    <t>素螞蟻上樹</t>
    <phoneticPr fontId="1" type="noConversion"/>
  </si>
  <si>
    <t>茄汁豆包×1</t>
    <phoneticPr fontId="1" type="noConversion"/>
  </si>
  <si>
    <t>三色玉米</t>
    <phoneticPr fontId="1" type="noConversion"/>
  </si>
  <si>
    <t>鐵板豆腐</t>
    <phoneticPr fontId="1" type="noConversion"/>
  </si>
  <si>
    <t>紅卜豆包</t>
    <phoneticPr fontId="1" type="noConversion"/>
  </si>
  <si>
    <t>三杯素羊肉</t>
    <phoneticPr fontId="1" type="noConversion"/>
  </si>
  <si>
    <t>毛豆鮑菇</t>
    <phoneticPr fontId="1" type="noConversion"/>
  </si>
  <si>
    <t>薑絲絲瓜</t>
    <phoneticPr fontId="1" type="noConversion"/>
  </si>
  <si>
    <t>滷 什 錦</t>
    <phoneticPr fontId="1" type="noConversion"/>
  </si>
  <si>
    <t>仙草甜湯</t>
    <phoneticPr fontId="1" type="noConversion"/>
  </si>
  <si>
    <t>檸檬愛玉甜湯</t>
    <phoneticPr fontId="1" type="noConversion"/>
  </si>
  <si>
    <t>芝麻甜餅、紅茶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</si>
</sst>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9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6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C1" zoomScaleNormal="100" workbookViewId="0">
      <selection activeCell="L5" sqref="L5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8" t="s">
        <v>124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0.100000000000001" customHeight="1" x14ac:dyDescent="0.25">
      <c r="A2" s="4" t="s">
        <v>0</v>
      </c>
      <c r="B2" s="10" t="s">
        <v>1</v>
      </c>
      <c r="C2" s="10" t="s">
        <v>2</v>
      </c>
      <c r="D2" s="10" t="s">
        <v>12</v>
      </c>
      <c r="E2" s="26" t="s">
        <v>13</v>
      </c>
      <c r="F2" s="26"/>
      <c r="G2" s="26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4">
        <v>44317</v>
      </c>
      <c r="B3" s="13" t="s">
        <v>9</v>
      </c>
      <c r="C3" s="26" t="s">
        <v>205</v>
      </c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0.100000000000001" customHeight="1" x14ac:dyDescent="0.25">
      <c r="A4" s="27"/>
      <c r="B4" s="13" t="s">
        <v>10</v>
      </c>
      <c r="C4" s="30" t="s">
        <v>296</v>
      </c>
      <c r="D4" s="31"/>
      <c r="E4" s="31"/>
      <c r="F4" s="31"/>
      <c r="G4" s="32"/>
      <c r="H4" s="16" t="s">
        <v>107</v>
      </c>
      <c r="I4" s="20" t="s">
        <v>114</v>
      </c>
      <c r="J4" s="10">
        <f>K4*4+L4*9+M4*4</f>
        <v>820.5</v>
      </c>
      <c r="K4" s="10">
        <v>28.6</v>
      </c>
      <c r="L4" s="10">
        <v>25.3</v>
      </c>
      <c r="M4" s="10">
        <v>119.6</v>
      </c>
    </row>
    <row r="5" spans="1:13" ht="20.100000000000001" customHeight="1" x14ac:dyDescent="0.25">
      <c r="A5" s="5">
        <f>A3</f>
        <v>44317</v>
      </c>
      <c r="B5" s="10" t="s">
        <v>11</v>
      </c>
      <c r="C5" s="16" t="s">
        <v>108</v>
      </c>
      <c r="D5" s="16" t="s">
        <v>210</v>
      </c>
      <c r="E5" s="16" t="s">
        <v>211</v>
      </c>
      <c r="F5" s="16" t="s">
        <v>111</v>
      </c>
      <c r="G5" s="16" t="s">
        <v>112</v>
      </c>
      <c r="H5" s="16" t="s">
        <v>209</v>
      </c>
      <c r="I5" s="16"/>
      <c r="J5" s="23">
        <f>K5*4+L5*9+M5*4</f>
        <v>804.9</v>
      </c>
      <c r="K5" s="10">
        <v>30.1</v>
      </c>
      <c r="L5" s="10">
        <v>22.5</v>
      </c>
      <c r="M5" s="10">
        <v>120.5</v>
      </c>
    </row>
    <row r="6" spans="1:13" ht="20.100000000000001" customHeight="1" x14ac:dyDescent="0.25">
      <c r="A6" s="24">
        <f>A3+1</f>
        <v>44318</v>
      </c>
      <c r="B6" s="13" t="s">
        <v>9</v>
      </c>
      <c r="C6" s="26" t="s">
        <v>206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0.100000000000001" customHeight="1" x14ac:dyDescent="0.25">
      <c r="A7" s="27"/>
      <c r="B7" s="13" t="s">
        <v>10</v>
      </c>
      <c r="C7" s="30" t="s">
        <v>297</v>
      </c>
      <c r="D7" s="31"/>
      <c r="E7" s="31"/>
      <c r="F7" s="31"/>
      <c r="G7" s="32"/>
      <c r="H7" s="16" t="s">
        <v>298</v>
      </c>
      <c r="I7" s="20" t="s">
        <v>114</v>
      </c>
      <c r="J7" s="23">
        <f>K7*4+L7*9+M7*4</f>
        <v>814.59999999999991</v>
      </c>
      <c r="K7" s="10">
        <v>27.2</v>
      </c>
      <c r="L7" s="10">
        <v>22.2</v>
      </c>
      <c r="M7" s="10">
        <v>126.5</v>
      </c>
    </row>
    <row r="8" spans="1:13" ht="20.100000000000001" customHeight="1" thickBot="1" x14ac:dyDescent="0.3">
      <c r="A8" s="6">
        <f>A5+1</f>
        <v>44318</v>
      </c>
      <c r="B8" s="7" t="s">
        <v>11</v>
      </c>
      <c r="C8" s="7" t="s">
        <v>108</v>
      </c>
      <c r="D8" s="7" t="s">
        <v>212</v>
      </c>
      <c r="E8" s="7" t="s">
        <v>109</v>
      </c>
      <c r="F8" s="7" t="s">
        <v>110</v>
      </c>
      <c r="G8" s="7" t="s">
        <v>113</v>
      </c>
      <c r="H8" s="7" t="s">
        <v>68</v>
      </c>
      <c r="I8" s="7"/>
      <c r="J8" s="7">
        <f>K8*4+L8*9+M8*4</f>
        <v>802.3</v>
      </c>
      <c r="K8" s="7">
        <v>28.3</v>
      </c>
      <c r="L8" s="7">
        <v>23.5</v>
      </c>
      <c r="M8" s="7">
        <v>119.4</v>
      </c>
    </row>
    <row r="9" spans="1:13" ht="20.100000000000001" customHeight="1" x14ac:dyDescent="0.25">
      <c r="A9" s="25">
        <f>A6+1</f>
        <v>44319</v>
      </c>
      <c r="B9" s="12" t="s">
        <v>9</v>
      </c>
      <c r="C9" s="29" t="s">
        <v>207</v>
      </c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 ht="20.100000000000001" customHeight="1" x14ac:dyDescent="0.25">
      <c r="A10" s="27"/>
      <c r="B10" s="13" t="s">
        <v>10</v>
      </c>
      <c r="C10" s="19" t="s">
        <v>125</v>
      </c>
      <c r="D10" s="19" t="s">
        <v>300</v>
      </c>
      <c r="E10" s="19" t="s">
        <v>126</v>
      </c>
      <c r="F10" s="19" t="s">
        <v>127</v>
      </c>
      <c r="G10" s="19" t="s">
        <v>28</v>
      </c>
      <c r="H10" s="19" t="s">
        <v>128</v>
      </c>
      <c r="I10" s="19" t="s">
        <v>59</v>
      </c>
      <c r="J10" s="23">
        <f>K10*4+L10*9+M10*4</f>
        <v>869.1</v>
      </c>
      <c r="K10" s="10">
        <v>30.6</v>
      </c>
      <c r="L10" s="10">
        <v>20.3</v>
      </c>
      <c r="M10" s="10">
        <v>141</v>
      </c>
    </row>
    <row r="11" spans="1:13" ht="20.100000000000001" customHeight="1" x14ac:dyDescent="0.25">
      <c r="A11" s="5">
        <f>A8+1</f>
        <v>44319</v>
      </c>
      <c r="B11" s="10" t="s">
        <v>11</v>
      </c>
      <c r="C11" s="19" t="s">
        <v>40</v>
      </c>
      <c r="D11" s="19" t="s">
        <v>292</v>
      </c>
      <c r="E11" s="19" t="s">
        <v>214</v>
      </c>
      <c r="F11" s="19" t="s">
        <v>213</v>
      </c>
      <c r="G11" s="19" t="s">
        <v>43</v>
      </c>
      <c r="H11" s="19" t="s">
        <v>58</v>
      </c>
      <c r="I11" s="19"/>
      <c r="J11" s="23">
        <f>K11*4+L11*9+M11*4</f>
        <v>831.1</v>
      </c>
      <c r="K11" s="10">
        <v>27.3</v>
      </c>
      <c r="L11" s="10">
        <v>23.1</v>
      </c>
      <c r="M11" s="10">
        <v>128.5</v>
      </c>
    </row>
    <row r="12" spans="1:13" ht="19.5" customHeight="1" x14ac:dyDescent="0.25">
      <c r="A12" s="24">
        <f>A9+1</f>
        <v>44320</v>
      </c>
      <c r="B12" s="13" t="s">
        <v>9</v>
      </c>
      <c r="C12" s="26" t="s">
        <v>38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ht="20.100000000000001" customHeight="1" x14ac:dyDescent="0.25">
      <c r="A13" s="25"/>
      <c r="B13" s="13" t="s">
        <v>10</v>
      </c>
      <c r="C13" s="19" t="s">
        <v>29</v>
      </c>
      <c r="D13" s="19" t="s">
        <v>129</v>
      </c>
      <c r="E13" s="19" t="s">
        <v>130</v>
      </c>
      <c r="F13" s="19" t="s">
        <v>131</v>
      </c>
      <c r="G13" s="19" t="s">
        <v>30</v>
      </c>
      <c r="H13" s="19" t="s">
        <v>132</v>
      </c>
      <c r="I13" s="19"/>
      <c r="J13" s="23">
        <f>K13*4+L13*9+M13*4</f>
        <v>807.1</v>
      </c>
      <c r="K13" s="10">
        <v>30.4</v>
      </c>
      <c r="L13" s="10">
        <v>22.3</v>
      </c>
      <c r="M13" s="10">
        <v>121.2</v>
      </c>
    </row>
    <row r="14" spans="1:13" ht="20.100000000000001" customHeight="1" x14ac:dyDescent="0.25">
      <c r="A14" s="5">
        <f>A11+1</f>
        <v>44320</v>
      </c>
      <c r="B14" s="10" t="s">
        <v>11</v>
      </c>
      <c r="C14" s="19" t="s">
        <v>40</v>
      </c>
      <c r="D14" s="19" t="s">
        <v>216</v>
      </c>
      <c r="E14" s="19" t="s">
        <v>217</v>
      </c>
      <c r="F14" s="19" t="s">
        <v>215</v>
      </c>
      <c r="G14" s="19" t="s">
        <v>44</v>
      </c>
      <c r="H14" s="19" t="s">
        <v>225</v>
      </c>
      <c r="I14" s="19"/>
      <c r="J14" s="23">
        <f>K14*4+L14*9+M14*4</f>
        <v>862.19999999999993</v>
      </c>
      <c r="K14" s="10">
        <v>28.5</v>
      </c>
      <c r="L14" s="10">
        <v>24.2</v>
      </c>
      <c r="M14" s="10">
        <v>132.6</v>
      </c>
    </row>
    <row r="15" spans="1:13" ht="20.100000000000001" customHeight="1" x14ac:dyDescent="0.25">
      <c r="A15" s="24">
        <f>A12+1</f>
        <v>44321</v>
      </c>
      <c r="B15" s="13" t="s">
        <v>9</v>
      </c>
      <c r="C15" s="26" t="s">
        <v>208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20.100000000000001" customHeight="1" x14ac:dyDescent="0.25">
      <c r="A16" s="25"/>
      <c r="B16" s="13" t="s">
        <v>10</v>
      </c>
      <c r="C16" s="26" t="s">
        <v>218</v>
      </c>
      <c r="D16" s="26"/>
      <c r="E16" s="26"/>
      <c r="F16" s="26"/>
      <c r="G16" s="26"/>
      <c r="H16" s="19" t="s">
        <v>133</v>
      </c>
      <c r="I16" s="19" t="s">
        <v>60</v>
      </c>
      <c r="J16" s="23">
        <f>K16*4+L16*9+M16*4</f>
        <v>860.89999999999986</v>
      </c>
      <c r="K16" s="10">
        <v>29.2</v>
      </c>
      <c r="L16" s="10">
        <v>25.7</v>
      </c>
      <c r="M16" s="10">
        <v>128.19999999999999</v>
      </c>
    </row>
    <row r="17" spans="1:13" ht="20.100000000000001" customHeight="1" x14ac:dyDescent="0.25">
      <c r="A17" s="5">
        <f>A14+1</f>
        <v>44321</v>
      </c>
      <c r="B17" s="10" t="s">
        <v>11</v>
      </c>
      <c r="C17" s="19" t="s">
        <v>40</v>
      </c>
      <c r="D17" s="19" t="s">
        <v>221</v>
      </c>
      <c r="E17" s="19" t="s">
        <v>219</v>
      </c>
      <c r="F17" s="19" t="s">
        <v>56</v>
      </c>
      <c r="G17" s="19" t="s">
        <v>45</v>
      </c>
      <c r="H17" s="19" t="s">
        <v>220</v>
      </c>
      <c r="I17" s="19"/>
      <c r="J17" s="23">
        <f>K17*4+L17*9+M17*4</f>
        <v>826.5</v>
      </c>
      <c r="K17" s="10">
        <v>27.2</v>
      </c>
      <c r="L17" s="10">
        <v>24.1</v>
      </c>
      <c r="M17" s="10">
        <v>125.2</v>
      </c>
    </row>
    <row r="18" spans="1:13" ht="20.100000000000001" customHeight="1" x14ac:dyDescent="0.25">
      <c r="A18" s="24">
        <f>A15+1</f>
        <v>44322</v>
      </c>
      <c r="B18" s="13" t="s">
        <v>9</v>
      </c>
      <c r="C18" s="26" t="s">
        <v>14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20.100000000000001" customHeight="1" x14ac:dyDescent="0.25">
      <c r="A19" s="27"/>
      <c r="B19" s="13" t="s">
        <v>10</v>
      </c>
      <c r="C19" s="19" t="s">
        <v>134</v>
      </c>
      <c r="D19" s="19" t="s">
        <v>135</v>
      </c>
      <c r="E19" s="19" t="s">
        <v>136</v>
      </c>
      <c r="F19" s="19" t="s">
        <v>36</v>
      </c>
      <c r="G19" s="19" t="s">
        <v>137</v>
      </c>
      <c r="H19" s="19" t="s">
        <v>138</v>
      </c>
      <c r="I19" s="19"/>
      <c r="J19" s="23">
        <f>K19*4+L19*9+M19*4</f>
        <v>806.5</v>
      </c>
      <c r="K19" s="10">
        <v>32.700000000000003</v>
      </c>
      <c r="L19" s="10">
        <v>18.5</v>
      </c>
      <c r="M19" s="10">
        <v>127.3</v>
      </c>
    </row>
    <row r="20" spans="1:13" s="15" customFormat="1" ht="20.100000000000001" customHeight="1" x14ac:dyDescent="0.25">
      <c r="A20" s="2">
        <f>A17+1</f>
        <v>44322</v>
      </c>
      <c r="B20" s="10" t="s">
        <v>11</v>
      </c>
      <c r="C20" s="19" t="s">
        <v>40</v>
      </c>
      <c r="D20" s="19" t="s">
        <v>223</v>
      </c>
      <c r="E20" s="8" t="s">
        <v>222</v>
      </c>
      <c r="F20" s="19" t="s">
        <v>57</v>
      </c>
      <c r="G20" s="19" t="s">
        <v>46</v>
      </c>
      <c r="H20" s="19" t="s">
        <v>224</v>
      </c>
      <c r="I20" s="19"/>
      <c r="J20" s="23">
        <f>K20*4+L20*9+M20*4</f>
        <v>826.4</v>
      </c>
      <c r="K20" s="10">
        <v>30.3</v>
      </c>
      <c r="L20" s="10">
        <v>25.2</v>
      </c>
      <c r="M20" s="10">
        <v>119.6</v>
      </c>
    </row>
    <row r="21" spans="1:13" ht="20.100000000000001" customHeight="1" x14ac:dyDescent="0.25">
      <c r="A21" s="24">
        <f>A18+1</f>
        <v>44323</v>
      </c>
      <c r="B21" s="10" t="s">
        <v>9</v>
      </c>
      <c r="C21" s="26" t="s">
        <v>299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20.100000000000001" customHeight="1" x14ac:dyDescent="0.25">
      <c r="A22" s="25"/>
      <c r="B22" s="13" t="s">
        <v>10</v>
      </c>
      <c r="C22" s="19" t="s">
        <v>40</v>
      </c>
      <c r="D22" s="19" t="s">
        <v>139</v>
      </c>
      <c r="E22" s="19" t="s">
        <v>140</v>
      </c>
      <c r="F22" s="19" t="s">
        <v>141</v>
      </c>
      <c r="G22" s="19" t="s">
        <v>32</v>
      </c>
      <c r="H22" s="19" t="s">
        <v>142</v>
      </c>
      <c r="I22" s="19" t="s">
        <v>63</v>
      </c>
      <c r="J22" s="23">
        <f>K22*4+L22*9+M22*4</f>
        <v>865.5</v>
      </c>
      <c r="K22" s="10">
        <v>27.7</v>
      </c>
      <c r="L22" s="10">
        <v>24.7</v>
      </c>
      <c r="M22" s="10">
        <v>133.1</v>
      </c>
    </row>
    <row r="23" spans="1:13" ht="20.100000000000001" customHeight="1" x14ac:dyDescent="0.25">
      <c r="A23" s="2">
        <f>A20+1</f>
        <v>44323</v>
      </c>
      <c r="B23" s="10" t="s">
        <v>11</v>
      </c>
      <c r="C23" s="19" t="s">
        <v>40</v>
      </c>
      <c r="D23" s="19" t="s">
        <v>227</v>
      </c>
      <c r="E23" s="19" t="s">
        <v>55</v>
      </c>
      <c r="F23" s="19" t="s">
        <v>117</v>
      </c>
      <c r="G23" s="19" t="s">
        <v>47</v>
      </c>
      <c r="H23" s="19" t="s">
        <v>226</v>
      </c>
      <c r="I23" s="19"/>
      <c r="J23" s="23">
        <f>K23*4+L23*9+M23*4</f>
        <v>801.2</v>
      </c>
      <c r="K23" s="10">
        <v>29.6</v>
      </c>
      <c r="L23" s="10">
        <v>23.2</v>
      </c>
      <c r="M23" s="10">
        <v>118.5</v>
      </c>
    </row>
  </sheetData>
  <mergeCells count="26"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  <mergeCell ref="C4:G4"/>
    <mergeCell ref="C7:G7"/>
    <mergeCell ref="A12:A13"/>
    <mergeCell ref="E2:G2"/>
    <mergeCell ref="A21:A22"/>
    <mergeCell ref="C16:G16"/>
    <mergeCell ref="A18:A19"/>
    <mergeCell ref="A15:A16"/>
    <mergeCell ref="J15:M15"/>
    <mergeCell ref="J18:M18"/>
    <mergeCell ref="J21:M21"/>
    <mergeCell ref="C15:I15"/>
    <mergeCell ref="C18:I18"/>
    <mergeCell ref="C21:I2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D1" zoomScaleNormal="100" workbookViewId="0">
      <selection activeCell="H4" sqref="H4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8" t="s">
        <v>124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0.100000000000001" customHeight="1" x14ac:dyDescent="0.25">
      <c r="A2" s="4" t="s">
        <v>0</v>
      </c>
      <c r="B2" s="10" t="s">
        <v>1</v>
      </c>
      <c r="C2" s="10" t="s">
        <v>2</v>
      </c>
      <c r="D2" s="10" t="s">
        <v>12</v>
      </c>
      <c r="E2" s="26" t="s">
        <v>13</v>
      </c>
      <c r="F2" s="26"/>
      <c r="G2" s="26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4">
        <v>44324</v>
      </c>
      <c r="B3" s="13" t="s">
        <v>9</v>
      </c>
      <c r="C3" s="26" t="s">
        <v>15</v>
      </c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0.100000000000001" customHeight="1" x14ac:dyDescent="0.25">
      <c r="A4" s="27"/>
      <c r="B4" s="13" t="s">
        <v>10</v>
      </c>
      <c r="C4" s="10" t="s">
        <v>40</v>
      </c>
      <c r="D4" s="10" t="s">
        <v>228</v>
      </c>
      <c r="E4" s="10" t="s">
        <v>66</v>
      </c>
      <c r="F4" s="10" t="s">
        <v>115</v>
      </c>
      <c r="G4" s="10" t="s">
        <v>44</v>
      </c>
      <c r="H4" s="23" t="s">
        <v>310</v>
      </c>
      <c r="I4" s="10"/>
      <c r="J4" s="23">
        <f>K4*4+L4*9+M4*4</f>
        <v>811.1</v>
      </c>
      <c r="K4" s="10">
        <v>29.6</v>
      </c>
      <c r="L4" s="10">
        <v>24.3</v>
      </c>
      <c r="M4" s="10">
        <v>118.5</v>
      </c>
    </row>
    <row r="5" spans="1:13" ht="20.100000000000001" customHeight="1" x14ac:dyDescent="0.25">
      <c r="A5" s="2">
        <f>A3</f>
        <v>44324</v>
      </c>
      <c r="B5" s="10" t="s">
        <v>11</v>
      </c>
      <c r="C5" s="10" t="s">
        <v>40</v>
      </c>
      <c r="D5" s="10" t="s">
        <v>231</v>
      </c>
      <c r="E5" s="10" t="s">
        <v>73</v>
      </c>
      <c r="F5" s="10" t="s">
        <v>229</v>
      </c>
      <c r="G5" s="10" t="s">
        <v>45</v>
      </c>
      <c r="H5" s="3" t="s">
        <v>53</v>
      </c>
      <c r="I5" s="10"/>
      <c r="J5" s="23">
        <f>K5*4+L5*9+M5*4</f>
        <v>859.5</v>
      </c>
      <c r="K5" s="10">
        <v>33.200000000000003</v>
      </c>
      <c r="L5" s="10">
        <v>25.1</v>
      </c>
      <c r="M5" s="10">
        <v>125.2</v>
      </c>
    </row>
    <row r="6" spans="1:13" ht="20.100000000000001" customHeight="1" x14ac:dyDescent="0.25">
      <c r="A6" s="24">
        <f>A3+1</f>
        <v>44325</v>
      </c>
      <c r="B6" s="10" t="s">
        <v>9</v>
      </c>
      <c r="C6" s="26" t="s">
        <v>24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0.100000000000001" customHeight="1" x14ac:dyDescent="0.25">
      <c r="A7" s="27"/>
      <c r="B7" s="10" t="s">
        <v>10</v>
      </c>
      <c r="C7" s="30" t="s">
        <v>230</v>
      </c>
      <c r="D7" s="31"/>
      <c r="E7" s="31"/>
      <c r="F7" s="31"/>
      <c r="G7" s="32"/>
      <c r="H7" s="10" t="s">
        <v>74</v>
      </c>
      <c r="I7" s="10"/>
      <c r="J7" s="23">
        <f>K7*4+L7*9+M7*4</f>
        <v>802</v>
      </c>
      <c r="K7" s="23">
        <v>28.7</v>
      </c>
      <c r="L7" s="23">
        <v>23.2</v>
      </c>
      <c r="M7" s="23">
        <v>119.6</v>
      </c>
    </row>
    <row r="8" spans="1:13" ht="20.100000000000001" customHeight="1" thickBot="1" x14ac:dyDescent="0.3">
      <c r="A8" s="6">
        <f>A5+1</f>
        <v>44325</v>
      </c>
      <c r="B8" s="7" t="s">
        <v>11</v>
      </c>
      <c r="C8" s="7" t="s">
        <v>40</v>
      </c>
      <c r="D8" s="7" t="s">
        <v>233</v>
      </c>
      <c r="E8" s="7" t="s">
        <v>232</v>
      </c>
      <c r="F8" s="7" t="s">
        <v>67</v>
      </c>
      <c r="G8" s="7" t="s">
        <v>48</v>
      </c>
      <c r="H8" s="7" t="s">
        <v>75</v>
      </c>
      <c r="I8" s="7"/>
      <c r="J8" s="7">
        <f>K8*4+L8*9+M8*4</f>
        <v>838.2</v>
      </c>
      <c r="K8" s="7">
        <v>29.8</v>
      </c>
      <c r="L8" s="7">
        <v>24.2</v>
      </c>
      <c r="M8" s="7">
        <v>125.3</v>
      </c>
    </row>
    <row r="9" spans="1:13" ht="20.100000000000001" customHeight="1" x14ac:dyDescent="0.25">
      <c r="A9" s="25">
        <f>A6+1</f>
        <v>44326</v>
      </c>
      <c r="B9" s="11" t="s">
        <v>9</v>
      </c>
      <c r="C9" s="29" t="s">
        <v>16</v>
      </c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 ht="20.100000000000001" customHeight="1" x14ac:dyDescent="0.25">
      <c r="A10" s="27"/>
      <c r="B10" s="10" t="s">
        <v>10</v>
      </c>
      <c r="C10" s="19" t="s">
        <v>31</v>
      </c>
      <c r="D10" s="19" t="s">
        <v>143</v>
      </c>
      <c r="E10" s="19" t="s">
        <v>34</v>
      </c>
      <c r="F10" s="19" t="s">
        <v>144</v>
      </c>
      <c r="G10" s="19" t="s">
        <v>145</v>
      </c>
      <c r="H10" s="19" t="s">
        <v>146</v>
      </c>
      <c r="I10" s="19" t="s">
        <v>62</v>
      </c>
      <c r="J10" s="23">
        <f>K10*4+L10*9+M10*4</f>
        <v>865.59999999999991</v>
      </c>
      <c r="K10" s="23">
        <v>27</v>
      </c>
      <c r="L10" s="23">
        <v>21.2</v>
      </c>
      <c r="M10" s="23">
        <v>141.69999999999999</v>
      </c>
    </row>
    <row r="11" spans="1:13" ht="20.100000000000001" customHeight="1" x14ac:dyDescent="0.25">
      <c r="A11" s="5">
        <f>A8+1</f>
        <v>44326</v>
      </c>
      <c r="B11" s="10" t="s">
        <v>11</v>
      </c>
      <c r="C11" s="19" t="s">
        <v>40</v>
      </c>
      <c r="D11" s="19" t="s">
        <v>243</v>
      </c>
      <c r="E11" s="19" t="s">
        <v>235</v>
      </c>
      <c r="F11" s="19" t="s">
        <v>76</v>
      </c>
      <c r="G11" s="19" t="s">
        <v>69</v>
      </c>
      <c r="H11" s="19" t="s">
        <v>80</v>
      </c>
      <c r="I11" s="19"/>
      <c r="J11" s="23">
        <f>K11*4+L11*9+M11*4</f>
        <v>800.9</v>
      </c>
      <c r="K11" s="23">
        <v>29.5</v>
      </c>
      <c r="L11" s="23">
        <v>22.5</v>
      </c>
      <c r="M11" s="23">
        <v>120.1</v>
      </c>
    </row>
    <row r="12" spans="1:13" ht="19.5" customHeight="1" x14ac:dyDescent="0.25">
      <c r="A12" s="24">
        <f>A9+1</f>
        <v>44327</v>
      </c>
      <c r="B12" s="10" t="s">
        <v>9</v>
      </c>
      <c r="C12" s="26" t="s">
        <v>237</v>
      </c>
      <c r="D12" s="26"/>
      <c r="E12" s="26"/>
      <c r="F12" s="26"/>
      <c r="G12" s="26"/>
      <c r="H12" s="26"/>
      <c r="I12" s="26"/>
      <c r="J12" s="30"/>
      <c r="K12" s="31"/>
      <c r="L12" s="31"/>
      <c r="M12" s="32"/>
    </row>
    <row r="13" spans="1:13" ht="20.100000000000001" customHeight="1" x14ac:dyDescent="0.25">
      <c r="A13" s="25"/>
      <c r="B13" s="10" t="s">
        <v>10</v>
      </c>
      <c r="C13" s="26" t="s">
        <v>234</v>
      </c>
      <c r="D13" s="26"/>
      <c r="E13" s="26"/>
      <c r="F13" s="26"/>
      <c r="G13" s="26"/>
      <c r="H13" s="19" t="s">
        <v>147</v>
      </c>
      <c r="I13" s="19"/>
      <c r="J13" s="23">
        <f>K13*4+L13*9+M13*4</f>
        <v>826.8</v>
      </c>
      <c r="K13" s="23">
        <v>28.8</v>
      </c>
      <c r="L13" s="23">
        <v>28</v>
      </c>
      <c r="M13" s="23">
        <v>114.9</v>
      </c>
    </row>
    <row r="14" spans="1:13" ht="20.100000000000001" customHeight="1" x14ac:dyDescent="0.25">
      <c r="A14" s="5">
        <f>A11+1</f>
        <v>44327</v>
      </c>
      <c r="B14" s="10" t="s">
        <v>11</v>
      </c>
      <c r="C14" s="19" t="s">
        <v>40</v>
      </c>
      <c r="D14" s="19" t="s">
        <v>293</v>
      </c>
      <c r="E14" s="19" t="s">
        <v>244</v>
      </c>
      <c r="F14" s="19" t="s">
        <v>77</v>
      </c>
      <c r="G14" s="19" t="s">
        <v>70</v>
      </c>
      <c r="H14" s="19" t="s">
        <v>242</v>
      </c>
      <c r="I14" s="19"/>
      <c r="J14" s="23">
        <f>K14*4+L14*9+M14*4</f>
        <v>855.1</v>
      </c>
      <c r="K14" s="23">
        <v>29.6</v>
      </c>
      <c r="L14" s="23">
        <v>24.3</v>
      </c>
      <c r="M14" s="23">
        <v>129.5</v>
      </c>
    </row>
    <row r="15" spans="1:13" ht="20.100000000000001" customHeight="1" x14ac:dyDescent="0.25">
      <c r="A15" s="24">
        <f>A12+1</f>
        <v>44328</v>
      </c>
      <c r="B15" s="10" t="s">
        <v>9</v>
      </c>
      <c r="C15" s="26" t="s">
        <v>238</v>
      </c>
      <c r="D15" s="26"/>
      <c r="E15" s="26"/>
      <c r="F15" s="26"/>
      <c r="G15" s="26"/>
      <c r="H15" s="26"/>
      <c r="I15" s="26"/>
      <c r="J15" s="30"/>
      <c r="K15" s="31"/>
      <c r="L15" s="31"/>
      <c r="M15" s="32"/>
    </row>
    <row r="16" spans="1:13" ht="20.100000000000001" customHeight="1" x14ac:dyDescent="0.25">
      <c r="A16" s="25"/>
      <c r="B16" s="10" t="s">
        <v>10</v>
      </c>
      <c r="C16" s="19" t="s">
        <v>125</v>
      </c>
      <c r="D16" s="8" t="s">
        <v>148</v>
      </c>
      <c r="E16" s="19" t="s">
        <v>301</v>
      </c>
      <c r="F16" s="19" t="s">
        <v>149</v>
      </c>
      <c r="G16" s="19" t="s">
        <v>35</v>
      </c>
      <c r="H16" s="19" t="s">
        <v>150</v>
      </c>
      <c r="I16" s="19" t="s">
        <v>59</v>
      </c>
      <c r="J16" s="23">
        <f>K16*4+L16*9+M16*4</f>
        <v>867.3</v>
      </c>
      <c r="K16" s="23">
        <v>35.5</v>
      </c>
      <c r="L16" s="23">
        <v>21.7</v>
      </c>
      <c r="M16" s="23">
        <v>132.5</v>
      </c>
    </row>
    <row r="17" spans="1:13" ht="20.100000000000001" customHeight="1" x14ac:dyDescent="0.25">
      <c r="A17" s="5">
        <f>A14+1</f>
        <v>44328</v>
      </c>
      <c r="B17" s="10" t="s">
        <v>11</v>
      </c>
      <c r="C17" s="19" t="s">
        <v>40</v>
      </c>
      <c r="D17" s="19" t="s">
        <v>240</v>
      </c>
      <c r="E17" s="19" t="s">
        <v>50</v>
      </c>
      <c r="F17" s="19" t="s">
        <v>79</v>
      </c>
      <c r="G17" s="19" t="s">
        <v>239</v>
      </c>
      <c r="H17" s="19" t="s">
        <v>245</v>
      </c>
      <c r="I17" s="19"/>
      <c r="J17" s="23">
        <f>K17*4+L17*9+M17*4</f>
        <v>832</v>
      </c>
      <c r="K17" s="23">
        <v>30.2</v>
      </c>
      <c r="L17" s="23">
        <v>25.6</v>
      </c>
      <c r="M17" s="23">
        <v>120.2</v>
      </c>
    </row>
    <row r="18" spans="1:13" ht="20.100000000000001" customHeight="1" x14ac:dyDescent="0.25">
      <c r="A18" s="24">
        <f>A15+1</f>
        <v>44329</v>
      </c>
      <c r="B18" s="10" t="s">
        <v>9</v>
      </c>
      <c r="C18" s="26" t="s">
        <v>17</v>
      </c>
      <c r="D18" s="26"/>
      <c r="E18" s="26"/>
      <c r="F18" s="26"/>
      <c r="G18" s="26"/>
      <c r="H18" s="26"/>
      <c r="I18" s="26"/>
      <c r="J18" s="30"/>
      <c r="K18" s="31"/>
      <c r="L18" s="31"/>
      <c r="M18" s="32"/>
    </row>
    <row r="19" spans="1:13" ht="20.100000000000001" customHeight="1" x14ac:dyDescent="0.25">
      <c r="A19" s="27"/>
      <c r="B19" s="10" t="s">
        <v>10</v>
      </c>
      <c r="C19" s="19" t="s">
        <v>27</v>
      </c>
      <c r="D19" s="19" t="s">
        <v>151</v>
      </c>
      <c r="E19" s="19" t="s">
        <v>250</v>
      </c>
      <c r="F19" s="19" t="s">
        <v>249</v>
      </c>
      <c r="G19" s="19" t="s">
        <v>152</v>
      </c>
      <c r="H19" s="19" t="s">
        <v>153</v>
      </c>
      <c r="I19" s="19"/>
      <c r="J19" s="23">
        <f>K19*4+L19*9+M19*4</f>
        <v>826.6</v>
      </c>
      <c r="K19" s="23">
        <v>29.8</v>
      </c>
      <c r="L19" s="23">
        <v>20.6</v>
      </c>
      <c r="M19" s="23">
        <v>130.5</v>
      </c>
    </row>
    <row r="20" spans="1:13" s="15" customFormat="1" ht="20.100000000000001" customHeight="1" x14ac:dyDescent="0.25">
      <c r="A20" s="2">
        <f>A17+1</f>
        <v>44329</v>
      </c>
      <c r="B20" s="10" t="s">
        <v>11</v>
      </c>
      <c r="C20" s="19" t="s">
        <v>40</v>
      </c>
      <c r="D20" s="19" t="s">
        <v>252</v>
      </c>
      <c r="E20" s="19" t="s">
        <v>241</v>
      </c>
      <c r="F20" s="19" t="s">
        <v>251</v>
      </c>
      <c r="G20" s="19" t="s">
        <v>71</v>
      </c>
      <c r="H20" s="19" t="s">
        <v>248</v>
      </c>
      <c r="I20" s="19"/>
      <c r="J20" s="23">
        <f>K20*4+L20*9+M20*4</f>
        <v>816.59999999999991</v>
      </c>
      <c r="K20" s="23">
        <v>30.1</v>
      </c>
      <c r="L20" s="23">
        <v>24.2</v>
      </c>
      <c r="M20" s="23">
        <v>119.6</v>
      </c>
    </row>
    <row r="21" spans="1:13" ht="20.100000000000001" customHeight="1" x14ac:dyDescent="0.25">
      <c r="A21" s="24">
        <f>A18+1</f>
        <v>44330</v>
      </c>
      <c r="B21" s="10" t="s">
        <v>9</v>
      </c>
      <c r="C21" s="26" t="s">
        <v>41</v>
      </c>
      <c r="D21" s="26"/>
      <c r="E21" s="26"/>
      <c r="F21" s="26"/>
      <c r="G21" s="26"/>
      <c r="H21" s="26"/>
      <c r="I21" s="26"/>
      <c r="J21" s="30"/>
      <c r="K21" s="31"/>
      <c r="L21" s="31"/>
      <c r="M21" s="32"/>
    </row>
    <row r="22" spans="1:13" ht="20.100000000000001" customHeight="1" x14ac:dyDescent="0.25">
      <c r="A22" s="25"/>
      <c r="B22" s="10" t="s">
        <v>10</v>
      </c>
      <c r="C22" s="19" t="s">
        <v>125</v>
      </c>
      <c r="D22" s="19" t="s">
        <v>154</v>
      </c>
      <c r="E22" s="8" t="s">
        <v>155</v>
      </c>
      <c r="F22" s="19" t="s">
        <v>156</v>
      </c>
      <c r="G22" s="19" t="s">
        <v>157</v>
      </c>
      <c r="H22" s="19" t="s">
        <v>158</v>
      </c>
      <c r="I22" s="19" t="s">
        <v>64</v>
      </c>
      <c r="J22" s="23">
        <f>K22*4+L22*9+M22*4</f>
        <v>856.6</v>
      </c>
      <c r="K22" s="23">
        <v>30.7</v>
      </c>
      <c r="L22" s="23">
        <v>19.8</v>
      </c>
      <c r="M22" s="23">
        <v>138.9</v>
      </c>
    </row>
    <row r="23" spans="1:13" ht="20.100000000000001" customHeight="1" x14ac:dyDescent="0.25">
      <c r="A23" s="2">
        <f>A20+1</f>
        <v>44330</v>
      </c>
      <c r="B23" s="10" t="s">
        <v>11</v>
      </c>
      <c r="C23" s="19" t="s">
        <v>40</v>
      </c>
      <c r="D23" s="19" t="s">
        <v>246</v>
      </c>
      <c r="E23" s="19" t="s">
        <v>236</v>
      </c>
      <c r="F23" s="3" t="s">
        <v>78</v>
      </c>
      <c r="G23" s="19" t="s">
        <v>72</v>
      </c>
      <c r="H23" s="19" t="s">
        <v>247</v>
      </c>
      <c r="I23" s="19"/>
      <c r="J23" s="23">
        <f>K23*4+L23*9+M23*4</f>
        <v>828.4</v>
      </c>
      <c r="K23" s="23">
        <v>28.7</v>
      </c>
      <c r="L23" s="23">
        <v>23.6</v>
      </c>
      <c r="M23" s="23">
        <v>125.3</v>
      </c>
    </row>
  </sheetData>
  <mergeCells count="25">
    <mergeCell ref="C21:I21"/>
    <mergeCell ref="J21:M21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  <mergeCell ref="A15:A16"/>
    <mergeCell ref="A21:A22"/>
    <mergeCell ref="C13:G13"/>
    <mergeCell ref="A6:A7"/>
    <mergeCell ref="C6:I6"/>
    <mergeCell ref="J6:M6"/>
    <mergeCell ref="A1:M1"/>
    <mergeCell ref="E2:G2"/>
    <mergeCell ref="A3:A4"/>
    <mergeCell ref="C3:I3"/>
    <mergeCell ref="J3:M3"/>
    <mergeCell ref="C7:G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C6" zoomScaleNormal="100" workbookViewId="0">
      <selection activeCell="C21" sqref="C21:I21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8" t="s">
        <v>124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0.100000000000001" customHeight="1" x14ac:dyDescent="0.25">
      <c r="A2" s="4" t="s">
        <v>0</v>
      </c>
      <c r="B2" s="10" t="s">
        <v>1</v>
      </c>
      <c r="C2" s="10" t="s">
        <v>2</v>
      </c>
      <c r="D2" s="10" t="s">
        <v>12</v>
      </c>
      <c r="E2" s="26" t="s">
        <v>13</v>
      </c>
      <c r="F2" s="26"/>
      <c r="G2" s="26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4">
        <v>44331</v>
      </c>
      <c r="B3" s="13" t="s">
        <v>9</v>
      </c>
      <c r="C3" s="26" t="s">
        <v>122</v>
      </c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0.100000000000001" customHeight="1" x14ac:dyDescent="0.25">
      <c r="A4" s="27"/>
      <c r="B4" s="13" t="s">
        <v>10</v>
      </c>
      <c r="C4" s="17" t="s">
        <v>40</v>
      </c>
      <c r="D4" s="17" t="s">
        <v>302</v>
      </c>
      <c r="E4" s="17" t="s">
        <v>303</v>
      </c>
      <c r="F4" s="17" t="s">
        <v>274</v>
      </c>
      <c r="G4" s="17" t="s">
        <v>43</v>
      </c>
      <c r="H4" s="17" t="s">
        <v>254</v>
      </c>
      <c r="I4" s="20" t="s">
        <v>114</v>
      </c>
      <c r="J4" s="23">
        <f>K4*4+L4*9+M4*4</f>
        <v>807.5</v>
      </c>
      <c r="K4" s="10">
        <v>28.7</v>
      </c>
      <c r="L4" s="10">
        <v>24.3</v>
      </c>
      <c r="M4" s="10">
        <v>118.5</v>
      </c>
    </row>
    <row r="5" spans="1:13" ht="20.100000000000001" customHeight="1" x14ac:dyDescent="0.25">
      <c r="A5" s="2">
        <f>A3</f>
        <v>44331</v>
      </c>
      <c r="B5" s="10" t="s">
        <v>11</v>
      </c>
      <c r="C5" s="17" t="s">
        <v>40</v>
      </c>
      <c r="D5" s="17" t="s">
        <v>257</v>
      </c>
      <c r="E5" s="17" t="s">
        <v>191</v>
      </c>
      <c r="F5" s="17" t="s">
        <v>259</v>
      </c>
      <c r="G5" s="17" t="s">
        <v>119</v>
      </c>
      <c r="H5" s="17" t="s">
        <v>253</v>
      </c>
      <c r="I5" s="18"/>
      <c r="J5" s="23">
        <f>K5*4+L5*9+M5*4</f>
        <v>801.3</v>
      </c>
      <c r="K5" s="10">
        <v>30.1</v>
      </c>
      <c r="L5" s="10">
        <v>22.5</v>
      </c>
      <c r="M5" s="10">
        <v>119.6</v>
      </c>
    </row>
    <row r="6" spans="1:13" ht="20.100000000000001" customHeight="1" x14ac:dyDescent="0.25">
      <c r="A6" s="24">
        <f>A3+1</f>
        <v>44332</v>
      </c>
      <c r="B6" s="10" t="s">
        <v>9</v>
      </c>
      <c r="C6" s="26" t="s">
        <v>123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0.100000000000001" customHeight="1" x14ac:dyDescent="0.25">
      <c r="A7" s="27"/>
      <c r="B7" s="10" t="s">
        <v>10</v>
      </c>
      <c r="C7" s="17" t="s">
        <v>40</v>
      </c>
      <c r="D7" s="17" t="s">
        <v>255</v>
      </c>
      <c r="E7" s="17" t="s">
        <v>116</v>
      </c>
      <c r="F7" s="17" t="s">
        <v>117</v>
      </c>
      <c r="G7" s="17" t="s">
        <v>118</v>
      </c>
      <c r="H7" s="17" t="s">
        <v>120</v>
      </c>
      <c r="I7" s="20" t="s">
        <v>114</v>
      </c>
      <c r="J7" s="23">
        <f>K7*4+L7*9+M7*4</f>
        <v>804.8</v>
      </c>
      <c r="K7" s="10">
        <v>30.6</v>
      </c>
      <c r="L7" s="10">
        <v>23.6</v>
      </c>
      <c r="M7" s="10">
        <v>117.5</v>
      </c>
    </row>
    <row r="8" spans="1:13" ht="20.100000000000001" customHeight="1" thickBot="1" x14ac:dyDescent="0.3">
      <c r="A8" s="6">
        <f>A5+1</f>
        <v>44332</v>
      </c>
      <c r="B8" s="7" t="s">
        <v>11</v>
      </c>
      <c r="C8" s="7" t="s">
        <v>40</v>
      </c>
      <c r="D8" s="7" t="s">
        <v>256</v>
      </c>
      <c r="E8" s="7" t="s">
        <v>258</v>
      </c>
      <c r="F8" s="7" t="s">
        <v>260</v>
      </c>
      <c r="G8" s="7" t="s">
        <v>112</v>
      </c>
      <c r="H8" s="7" t="s">
        <v>121</v>
      </c>
      <c r="I8" s="21"/>
      <c r="J8" s="7">
        <f>K8*4+L8*9+M8*4</f>
        <v>805</v>
      </c>
      <c r="K8" s="7">
        <v>28.5</v>
      </c>
      <c r="L8" s="7">
        <v>24.2</v>
      </c>
      <c r="M8" s="7">
        <v>118.3</v>
      </c>
    </row>
    <row r="9" spans="1:13" ht="20.100000000000001" customHeight="1" x14ac:dyDescent="0.25">
      <c r="A9" s="25">
        <f>A6+1</f>
        <v>44333</v>
      </c>
      <c r="B9" s="11" t="s">
        <v>9</v>
      </c>
      <c r="C9" s="29" t="s">
        <v>18</v>
      </c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 ht="20.100000000000001" customHeight="1" x14ac:dyDescent="0.25">
      <c r="A10" s="27"/>
      <c r="B10" s="10" t="s">
        <v>10</v>
      </c>
      <c r="C10" s="19" t="s">
        <v>40</v>
      </c>
      <c r="D10" s="19" t="s">
        <v>159</v>
      </c>
      <c r="E10" s="19" t="s">
        <v>160</v>
      </c>
      <c r="F10" s="19" t="s">
        <v>161</v>
      </c>
      <c r="G10" s="19" t="s">
        <v>162</v>
      </c>
      <c r="H10" s="19" t="s">
        <v>163</v>
      </c>
      <c r="I10" s="19" t="s">
        <v>65</v>
      </c>
      <c r="J10" s="23">
        <f>K10*4+L10*9+M10*4</f>
        <v>893.2</v>
      </c>
      <c r="K10" s="10">
        <v>30.8</v>
      </c>
      <c r="L10" s="10">
        <v>24.4</v>
      </c>
      <c r="M10" s="10">
        <v>137.6</v>
      </c>
    </row>
    <row r="11" spans="1:13" ht="20.100000000000001" customHeight="1" x14ac:dyDescent="0.25">
      <c r="A11" s="5">
        <f>A8+1</f>
        <v>44333</v>
      </c>
      <c r="B11" s="10" t="s">
        <v>11</v>
      </c>
      <c r="C11" s="19" t="s">
        <v>40</v>
      </c>
      <c r="D11" s="19" t="s">
        <v>274</v>
      </c>
      <c r="E11" s="19" t="s">
        <v>275</v>
      </c>
      <c r="F11" s="19" t="s">
        <v>276</v>
      </c>
      <c r="G11" s="19" t="s">
        <v>83</v>
      </c>
      <c r="H11" s="19" t="s">
        <v>265</v>
      </c>
      <c r="I11" s="19"/>
      <c r="J11" s="23">
        <f>K11*4+L11*9+M11*4</f>
        <v>815.6</v>
      </c>
      <c r="K11" s="10">
        <v>31.3</v>
      </c>
      <c r="L11" s="10">
        <v>23.6</v>
      </c>
      <c r="M11" s="10">
        <v>119.5</v>
      </c>
    </row>
    <row r="12" spans="1:13" ht="19.5" customHeight="1" x14ac:dyDescent="0.25">
      <c r="A12" s="24">
        <f>A9+1</f>
        <v>44334</v>
      </c>
      <c r="B12" s="10" t="s">
        <v>9</v>
      </c>
      <c r="C12" s="26" t="s">
        <v>19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ht="20.100000000000001" customHeight="1" x14ac:dyDescent="0.25">
      <c r="A13" s="25"/>
      <c r="B13" s="10" t="s">
        <v>10</v>
      </c>
      <c r="C13" s="19" t="s">
        <v>29</v>
      </c>
      <c r="D13" s="8" t="s">
        <v>88</v>
      </c>
      <c r="E13" s="19" t="s">
        <v>165</v>
      </c>
      <c r="F13" s="19" t="s">
        <v>166</v>
      </c>
      <c r="G13" s="19" t="s">
        <v>32</v>
      </c>
      <c r="H13" s="9" t="s">
        <v>167</v>
      </c>
      <c r="I13" s="19"/>
      <c r="J13" s="23">
        <f>K13*4+L13*9+M13*4</f>
        <v>816.09999999999991</v>
      </c>
      <c r="K13" s="10">
        <v>29</v>
      </c>
      <c r="L13" s="10">
        <v>17.7</v>
      </c>
      <c r="M13" s="10">
        <v>135.19999999999999</v>
      </c>
    </row>
    <row r="14" spans="1:13" ht="20.100000000000001" customHeight="1" x14ac:dyDescent="0.25">
      <c r="A14" s="5">
        <f>A11+1</f>
        <v>44334</v>
      </c>
      <c r="B14" s="10" t="s">
        <v>11</v>
      </c>
      <c r="C14" s="19" t="s">
        <v>40</v>
      </c>
      <c r="D14" s="19" t="s">
        <v>273</v>
      </c>
      <c r="E14" s="19" t="s">
        <v>51</v>
      </c>
      <c r="F14" s="22" t="s">
        <v>164</v>
      </c>
      <c r="G14" s="19" t="s">
        <v>84</v>
      </c>
      <c r="H14" s="19" t="s">
        <v>90</v>
      </c>
      <c r="I14" s="22"/>
      <c r="J14" s="23">
        <f>K14*4+L14*9+M14*4</f>
        <v>818.4</v>
      </c>
      <c r="K14" s="10">
        <v>30.2</v>
      </c>
      <c r="L14" s="10">
        <v>23.2</v>
      </c>
      <c r="M14" s="10">
        <v>122.2</v>
      </c>
    </row>
    <row r="15" spans="1:13" ht="20.100000000000001" customHeight="1" x14ac:dyDescent="0.25">
      <c r="A15" s="24">
        <f>A12+1</f>
        <v>44335</v>
      </c>
      <c r="B15" s="10" t="s">
        <v>9</v>
      </c>
      <c r="C15" s="26" t="s">
        <v>261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20.100000000000001" customHeight="1" x14ac:dyDescent="0.25">
      <c r="A16" s="25"/>
      <c r="B16" s="10" t="s">
        <v>10</v>
      </c>
      <c r="C16" s="26" t="s">
        <v>264</v>
      </c>
      <c r="D16" s="26"/>
      <c r="E16" s="26"/>
      <c r="F16" s="26"/>
      <c r="G16" s="26"/>
      <c r="H16" s="26"/>
      <c r="I16" s="19" t="s">
        <v>60</v>
      </c>
      <c r="J16" s="23">
        <f>K16*4+L16*9+M16*4</f>
        <v>846.90000000000009</v>
      </c>
      <c r="K16" s="10">
        <v>30</v>
      </c>
      <c r="L16" s="10">
        <v>25.3</v>
      </c>
      <c r="M16" s="10">
        <v>124.8</v>
      </c>
    </row>
    <row r="17" spans="1:13" ht="20.100000000000001" customHeight="1" x14ac:dyDescent="0.25">
      <c r="A17" s="5">
        <f>A14+1</f>
        <v>44335</v>
      </c>
      <c r="B17" s="10" t="s">
        <v>11</v>
      </c>
      <c r="C17" s="19" t="s">
        <v>40</v>
      </c>
      <c r="D17" s="19" t="s">
        <v>266</v>
      </c>
      <c r="E17" s="19" t="s">
        <v>81</v>
      </c>
      <c r="F17" s="19" t="s">
        <v>308</v>
      </c>
      <c r="G17" s="19" t="s">
        <v>87</v>
      </c>
      <c r="H17" s="19" t="s">
        <v>89</v>
      </c>
      <c r="I17" s="19"/>
      <c r="J17" s="23">
        <f>K17*4+L17*9+M17*4</f>
        <v>807.09999999999991</v>
      </c>
      <c r="K17" s="10">
        <v>29.5</v>
      </c>
      <c r="L17" s="10">
        <v>22.7</v>
      </c>
      <c r="M17" s="10">
        <v>121.2</v>
      </c>
    </row>
    <row r="18" spans="1:13" ht="20.100000000000001" customHeight="1" x14ac:dyDescent="0.25">
      <c r="A18" s="24">
        <f>A15+1</f>
        <v>44336</v>
      </c>
      <c r="B18" s="10" t="s">
        <v>9</v>
      </c>
      <c r="C18" s="26" t="s">
        <v>262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20.100000000000001" customHeight="1" x14ac:dyDescent="0.25">
      <c r="A19" s="27"/>
      <c r="B19" s="10" t="s">
        <v>10</v>
      </c>
      <c r="C19" s="19" t="s">
        <v>25</v>
      </c>
      <c r="D19" s="19" t="s">
        <v>304</v>
      </c>
      <c r="E19" s="19" t="s">
        <v>168</v>
      </c>
      <c r="F19" s="19" t="s">
        <v>169</v>
      </c>
      <c r="G19" s="19" t="s">
        <v>33</v>
      </c>
      <c r="H19" s="19" t="s">
        <v>170</v>
      </c>
      <c r="I19" s="19"/>
      <c r="J19" s="23">
        <f>K19*4+L19*9+M19*4</f>
        <v>820.40000000000009</v>
      </c>
      <c r="K19" s="10">
        <v>31.2</v>
      </c>
      <c r="L19" s="10">
        <v>28</v>
      </c>
      <c r="M19" s="10">
        <v>110.9</v>
      </c>
    </row>
    <row r="20" spans="1:13" s="15" customFormat="1" ht="20.100000000000001" customHeight="1" x14ac:dyDescent="0.25">
      <c r="A20" s="2">
        <f>A17+1</f>
        <v>44336</v>
      </c>
      <c r="B20" s="10" t="s">
        <v>11</v>
      </c>
      <c r="C20" s="19" t="s">
        <v>40</v>
      </c>
      <c r="D20" s="19" t="s">
        <v>267</v>
      </c>
      <c r="E20" s="19" t="s">
        <v>49</v>
      </c>
      <c r="F20" s="8" t="s">
        <v>268</v>
      </c>
      <c r="G20" s="19" t="s">
        <v>85</v>
      </c>
      <c r="H20" s="19" t="s">
        <v>269</v>
      </c>
      <c r="I20" s="19"/>
      <c r="J20" s="23">
        <f>K20*4+L20*9+M20*4</f>
        <v>825.6</v>
      </c>
      <c r="K20" s="10">
        <v>30.3</v>
      </c>
      <c r="L20" s="10">
        <v>25.6</v>
      </c>
      <c r="M20" s="10">
        <v>118.5</v>
      </c>
    </row>
    <row r="21" spans="1:13" ht="20.100000000000001" customHeight="1" x14ac:dyDescent="0.25">
      <c r="A21" s="24">
        <f>A18+1</f>
        <v>44337</v>
      </c>
      <c r="B21" s="10" t="s">
        <v>9</v>
      </c>
      <c r="C21" s="26" t="s">
        <v>263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20.100000000000001" customHeight="1" x14ac:dyDescent="0.25">
      <c r="A22" s="25"/>
      <c r="B22" s="10" t="s">
        <v>10</v>
      </c>
      <c r="C22" s="19" t="s">
        <v>40</v>
      </c>
      <c r="D22" s="19" t="s">
        <v>171</v>
      </c>
      <c r="E22" s="19" t="s">
        <v>172</v>
      </c>
      <c r="F22" s="19" t="s">
        <v>173</v>
      </c>
      <c r="G22" s="19" t="s">
        <v>137</v>
      </c>
      <c r="H22" s="19" t="s">
        <v>277</v>
      </c>
      <c r="I22" s="19" t="s">
        <v>62</v>
      </c>
      <c r="J22" s="23">
        <f>K22*4+L22*9+M22*4</f>
        <v>892.09999999999991</v>
      </c>
      <c r="K22" s="10">
        <v>36</v>
      </c>
      <c r="L22" s="10">
        <v>23.7</v>
      </c>
      <c r="M22" s="10">
        <v>133.69999999999999</v>
      </c>
    </row>
    <row r="23" spans="1:13" ht="20.100000000000001" customHeight="1" x14ac:dyDescent="0.25">
      <c r="A23" s="2">
        <f>A20+1</f>
        <v>44337</v>
      </c>
      <c r="B23" s="10" t="s">
        <v>11</v>
      </c>
      <c r="C23" s="19" t="s">
        <v>40</v>
      </c>
      <c r="D23" s="19" t="s">
        <v>272</v>
      </c>
      <c r="E23" s="19" t="s">
        <v>270</v>
      </c>
      <c r="F23" s="19" t="s">
        <v>82</v>
      </c>
      <c r="G23" s="19" t="s">
        <v>86</v>
      </c>
      <c r="H23" s="19" t="s">
        <v>271</v>
      </c>
      <c r="I23" s="19"/>
      <c r="J23" s="23">
        <f>K23*4+L23*9+M23*4</f>
        <v>852.59999999999991</v>
      </c>
      <c r="K23" s="10">
        <v>33.5</v>
      </c>
      <c r="L23" s="10">
        <v>24.6</v>
      </c>
      <c r="M23" s="10">
        <v>124.3</v>
      </c>
    </row>
  </sheetData>
  <mergeCells count="24">
    <mergeCell ref="C21:I21"/>
    <mergeCell ref="J21:M21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  <mergeCell ref="A15:A16"/>
    <mergeCell ref="A21:A22"/>
    <mergeCell ref="C16:H16"/>
    <mergeCell ref="A6:A7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C1" zoomScaleNormal="100" workbookViewId="0">
      <selection activeCell="C7" sqref="C7:G7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8" t="s">
        <v>124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6" t="s">
        <v>13</v>
      </c>
      <c r="F2" s="26"/>
      <c r="G2" s="26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4">
        <v>44338</v>
      </c>
      <c r="B3" s="10" t="s">
        <v>9</v>
      </c>
      <c r="C3" s="26" t="s">
        <v>286</v>
      </c>
      <c r="D3" s="26"/>
      <c r="E3" s="26"/>
      <c r="F3" s="26"/>
      <c r="G3" s="26"/>
      <c r="H3" s="26"/>
      <c r="I3" s="26"/>
      <c r="J3" s="30"/>
      <c r="K3" s="31"/>
      <c r="L3" s="31"/>
      <c r="M3" s="32"/>
    </row>
    <row r="4" spans="1:13" ht="20.100000000000001" customHeight="1" x14ac:dyDescent="0.25">
      <c r="A4" s="27"/>
      <c r="B4" s="10" t="s">
        <v>10</v>
      </c>
      <c r="C4" s="10" t="s">
        <v>40</v>
      </c>
      <c r="D4" s="10" t="s">
        <v>295</v>
      </c>
      <c r="E4" s="10" t="s">
        <v>287</v>
      </c>
      <c r="F4" s="10" t="s">
        <v>288</v>
      </c>
      <c r="G4" s="10" t="s">
        <v>91</v>
      </c>
      <c r="H4" s="23" t="s">
        <v>311</v>
      </c>
      <c r="I4" s="10"/>
      <c r="J4" s="23">
        <f>K4*4+L4*9+M4*4</f>
        <v>806.3</v>
      </c>
      <c r="K4" s="10">
        <v>30.2</v>
      </c>
      <c r="L4" s="10">
        <v>23.5</v>
      </c>
      <c r="M4" s="10">
        <v>118.5</v>
      </c>
    </row>
    <row r="5" spans="1:13" ht="20.100000000000001" customHeight="1" x14ac:dyDescent="0.25">
      <c r="A5" s="2">
        <f>A3</f>
        <v>44338</v>
      </c>
      <c r="B5" s="10" t="s">
        <v>11</v>
      </c>
      <c r="C5" s="10" t="s">
        <v>40</v>
      </c>
      <c r="D5" s="10" t="s">
        <v>289</v>
      </c>
      <c r="E5" s="10" t="s">
        <v>309</v>
      </c>
      <c r="F5" s="10" t="s">
        <v>100</v>
      </c>
      <c r="G5" s="10" t="s">
        <v>84</v>
      </c>
      <c r="H5" s="3" t="s">
        <v>103</v>
      </c>
      <c r="I5" s="10"/>
      <c r="J5" s="23">
        <f>K5*4+L5*9+M5*4</f>
        <v>833.59999999999991</v>
      </c>
      <c r="K5" s="10">
        <v>28.5</v>
      </c>
      <c r="L5" s="10">
        <v>25.2</v>
      </c>
      <c r="M5" s="10">
        <v>123.2</v>
      </c>
    </row>
    <row r="6" spans="1:13" ht="20.100000000000001" customHeight="1" x14ac:dyDescent="0.25">
      <c r="A6" s="24">
        <f>A3+1</f>
        <v>44339</v>
      </c>
      <c r="B6" s="10" t="s">
        <v>9</v>
      </c>
      <c r="C6" s="26" t="s">
        <v>312</v>
      </c>
      <c r="D6" s="26"/>
      <c r="E6" s="26"/>
      <c r="F6" s="26"/>
      <c r="G6" s="26"/>
      <c r="H6" s="26"/>
      <c r="I6" s="26"/>
      <c r="J6" s="30"/>
      <c r="K6" s="31"/>
      <c r="L6" s="31"/>
      <c r="M6" s="32"/>
    </row>
    <row r="7" spans="1:13" ht="20.100000000000001" customHeight="1" x14ac:dyDescent="0.25">
      <c r="A7" s="27"/>
      <c r="B7" s="10" t="s">
        <v>10</v>
      </c>
      <c r="C7" s="30" t="s">
        <v>291</v>
      </c>
      <c r="D7" s="31"/>
      <c r="E7" s="31"/>
      <c r="F7" s="31"/>
      <c r="G7" s="32"/>
      <c r="H7" s="10" t="s">
        <v>106</v>
      </c>
      <c r="I7" s="10"/>
      <c r="J7" s="23">
        <f>K7*4+L7*9+M7*4</f>
        <v>815.8</v>
      </c>
      <c r="K7" s="10">
        <v>28.5</v>
      </c>
      <c r="L7" s="10">
        <v>22.6</v>
      </c>
      <c r="M7" s="10">
        <v>124.6</v>
      </c>
    </row>
    <row r="8" spans="1:13" ht="20.100000000000001" customHeight="1" thickBot="1" x14ac:dyDescent="0.3">
      <c r="A8" s="6">
        <f>A5+1</f>
        <v>44339</v>
      </c>
      <c r="B8" s="7" t="s">
        <v>11</v>
      </c>
      <c r="C8" s="7" t="s">
        <v>40</v>
      </c>
      <c r="D8" s="7" t="s">
        <v>290</v>
      </c>
      <c r="E8" s="7" t="s">
        <v>96</v>
      </c>
      <c r="F8" s="7" t="s">
        <v>101</v>
      </c>
      <c r="G8" s="7" t="s">
        <v>92</v>
      </c>
      <c r="H8" s="7" t="s">
        <v>104</v>
      </c>
      <c r="I8" s="7"/>
      <c r="J8" s="7">
        <f>K8*4+L8*9+M8*4</f>
        <v>840.3</v>
      </c>
      <c r="K8" s="7">
        <v>29.5</v>
      </c>
      <c r="L8" s="7">
        <v>23.5</v>
      </c>
      <c r="M8" s="7">
        <v>127.7</v>
      </c>
    </row>
    <row r="9" spans="1:13" ht="20.100000000000001" customHeight="1" x14ac:dyDescent="0.25">
      <c r="A9" s="25">
        <f>A6+1</f>
        <v>44340</v>
      </c>
      <c r="B9" s="11" t="s">
        <v>9</v>
      </c>
      <c r="C9" s="29" t="s">
        <v>23</v>
      </c>
      <c r="D9" s="29"/>
      <c r="E9" s="29"/>
      <c r="F9" s="29"/>
      <c r="G9" s="29"/>
      <c r="H9" s="29"/>
      <c r="I9" s="29"/>
      <c r="J9" s="33"/>
      <c r="K9" s="34"/>
      <c r="L9" s="34"/>
      <c r="M9" s="35"/>
    </row>
    <row r="10" spans="1:13" ht="20.100000000000001" customHeight="1" x14ac:dyDescent="0.25">
      <c r="A10" s="27"/>
      <c r="B10" s="10" t="s">
        <v>10</v>
      </c>
      <c r="C10" s="10" t="s">
        <v>40</v>
      </c>
      <c r="D10" s="19" t="s">
        <v>305</v>
      </c>
      <c r="E10" s="8" t="s">
        <v>174</v>
      </c>
      <c r="F10" s="19" t="s">
        <v>175</v>
      </c>
      <c r="G10" s="19" t="s">
        <v>176</v>
      </c>
      <c r="H10" s="19" t="s">
        <v>37</v>
      </c>
      <c r="I10" s="10" t="s">
        <v>64</v>
      </c>
      <c r="J10" s="23">
        <f>K10*4+L10*9+M10*4</f>
        <v>886.5</v>
      </c>
      <c r="K10" s="10">
        <v>28.4</v>
      </c>
      <c r="L10" s="10">
        <v>22.5</v>
      </c>
      <c r="M10" s="10">
        <v>142.6</v>
      </c>
    </row>
    <row r="11" spans="1:13" ht="20.100000000000001" customHeight="1" x14ac:dyDescent="0.25">
      <c r="A11" s="2">
        <f>A8+1</f>
        <v>44340</v>
      </c>
      <c r="B11" s="10" t="s">
        <v>11</v>
      </c>
      <c r="C11" s="10" t="s">
        <v>40</v>
      </c>
      <c r="D11" s="10" t="s">
        <v>278</v>
      </c>
      <c r="E11" s="10" t="s">
        <v>99</v>
      </c>
      <c r="F11" s="10" t="s">
        <v>197</v>
      </c>
      <c r="G11" s="10" t="s">
        <v>84</v>
      </c>
      <c r="H11" s="10" t="s">
        <v>105</v>
      </c>
      <c r="I11" s="10"/>
      <c r="J11" s="23">
        <f>K11*4+L11*9+M11*4</f>
        <v>825.8</v>
      </c>
      <c r="K11" s="10">
        <v>28.5</v>
      </c>
      <c r="L11" s="10">
        <v>24.2</v>
      </c>
      <c r="M11" s="10">
        <v>123.5</v>
      </c>
    </row>
    <row r="12" spans="1:13" ht="19.5" customHeight="1" x14ac:dyDescent="0.25">
      <c r="A12" s="24">
        <f>A9+1</f>
        <v>44341</v>
      </c>
      <c r="B12" s="10" t="s">
        <v>9</v>
      </c>
      <c r="C12" s="26" t="s">
        <v>22</v>
      </c>
      <c r="D12" s="26"/>
      <c r="E12" s="26"/>
      <c r="F12" s="26"/>
      <c r="G12" s="26"/>
      <c r="H12" s="26"/>
      <c r="I12" s="26"/>
      <c r="J12" s="30"/>
      <c r="K12" s="31"/>
      <c r="L12" s="31"/>
      <c r="M12" s="32"/>
    </row>
    <row r="13" spans="1:13" ht="20.100000000000001" customHeight="1" x14ac:dyDescent="0.25">
      <c r="A13" s="25"/>
      <c r="B13" s="10" t="s">
        <v>10</v>
      </c>
      <c r="C13" s="19" t="s">
        <v>196</v>
      </c>
      <c r="D13" s="19" t="s">
        <v>177</v>
      </c>
      <c r="E13" s="19" t="s">
        <v>178</v>
      </c>
      <c r="F13" s="19" t="s">
        <v>179</v>
      </c>
      <c r="G13" s="19" t="s">
        <v>35</v>
      </c>
      <c r="H13" s="8" t="s">
        <v>180</v>
      </c>
      <c r="I13" s="10"/>
      <c r="J13" s="23">
        <f>K13*4+L13*9+M13*4</f>
        <v>843.2</v>
      </c>
      <c r="K13" s="10">
        <v>27.1</v>
      </c>
      <c r="L13" s="10">
        <v>21.6</v>
      </c>
      <c r="M13" s="10">
        <v>135.1</v>
      </c>
    </row>
    <row r="14" spans="1:13" ht="20.100000000000001" customHeight="1" x14ac:dyDescent="0.25">
      <c r="A14" s="2">
        <f>A11+1</f>
        <v>44341</v>
      </c>
      <c r="B14" s="10" t="s">
        <v>11</v>
      </c>
      <c r="C14" s="10" t="s">
        <v>40</v>
      </c>
      <c r="D14" s="10" t="s">
        <v>279</v>
      </c>
      <c r="E14" s="10" t="s">
        <v>198</v>
      </c>
      <c r="F14" s="14" t="s">
        <v>199</v>
      </c>
      <c r="G14" s="10" t="s">
        <v>93</v>
      </c>
      <c r="H14" s="19" t="s">
        <v>202</v>
      </c>
      <c r="I14" s="10"/>
      <c r="J14" s="23">
        <f>K14*4+L14*9+M14*4</f>
        <v>855.5</v>
      </c>
      <c r="K14" s="10">
        <v>30.6</v>
      </c>
      <c r="L14" s="10">
        <v>24.3</v>
      </c>
      <c r="M14" s="10">
        <v>128.6</v>
      </c>
    </row>
    <row r="15" spans="1:13" ht="20.100000000000001" customHeight="1" x14ac:dyDescent="0.25">
      <c r="A15" s="24">
        <f>A12+1</f>
        <v>44342</v>
      </c>
      <c r="B15" s="10" t="s">
        <v>9</v>
      </c>
      <c r="C15" s="26" t="s">
        <v>20</v>
      </c>
      <c r="D15" s="26"/>
      <c r="E15" s="26"/>
      <c r="F15" s="26"/>
      <c r="G15" s="26"/>
      <c r="H15" s="26"/>
      <c r="I15" s="26"/>
      <c r="J15" s="30"/>
      <c r="K15" s="31"/>
      <c r="L15" s="31"/>
      <c r="M15" s="32"/>
    </row>
    <row r="16" spans="1:13" ht="20.100000000000001" customHeight="1" x14ac:dyDescent="0.25">
      <c r="A16" s="25"/>
      <c r="B16" s="10" t="s">
        <v>10</v>
      </c>
      <c r="C16" s="19" t="s">
        <v>40</v>
      </c>
      <c r="D16" s="22" t="s">
        <v>280</v>
      </c>
      <c r="E16" s="19" t="s">
        <v>200</v>
      </c>
      <c r="F16" s="19" t="s">
        <v>182</v>
      </c>
      <c r="G16" s="19" t="s">
        <v>157</v>
      </c>
      <c r="H16" s="19" t="s">
        <v>183</v>
      </c>
      <c r="I16" s="10" t="s">
        <v>61</v>
      </c>
      <c r="J16" s="23">
        <f>K16*4+L16*9+M16*4</f>
        <v>868.7</v>
      </c>
      <c r="K16" s="10">
        <v>28.7</v>
      </c>
      <c r="L16" s="10">
        <v>24.3</v>
      </c>
      <c r="M16" s="10">
        <v>133.80000000000001</v>
      </c>
    </row>
    <row r="17" spans="1:13" ht="20.100000000000001" customHeight="1" x14ac:dyDescent="0.25">
      <c r="A17" s="2">
        <f>A14+1</f>
        <v>44342</v>
      </c>
      <c r="B17" s="10" t="s">
        <v>11</v>
      </c>
      <c r="C17" s="10" t="s">
        <v>40</v>
      </c>
      <c r="D17" s="22" t="s">
        <v>181</v>
      </c>
      <c r="E17" s="10" t="s">
        <v>94</v>
      </c>
      <c r="F17" s="10" t="s">
        <v>281</v>
      </c>
      <c r="G17" s="19" t="s">
        <v>46</v>
      </c>
      <c r="H17" s="10" t="s">
        <v>201</v>
      </c>
      <c r="I17" s="22"/>
      <c r="J17" s="23">
        <f>K17*4+L17*9+M17*4</f>
        <v>816.5</v>
      </c>
      <c r="K17" s="10">
        <v>30.5</v>
      </c>
      <c r="L17" s="10">
        <v>24.9</v>
      </c>
      <c r="M17" s="10">
        <v>117.6</v>
      </c>
    </row>
    <row r="18" spans="1:13" ht="20.100000000000001" customHeight="1" x14ac:dyDescent="0.25">
      <c r="A18" s="24">
        <f>A15+1</f>
        <v>44343</v>
      </c>
      <c r="B18" s="10" t="s">
        <v>9</v>
      </c>
      <c r="C18" s="26" t="s">
        <v>285</v>
      </c>
      <c r="D18" s="26"/>
      <c r="E18" s="26"/>
      <c r="F18" s="26"/>
      <c r="G18" s="26"/>
      <c r="H18" s="26"/>
      <c r="I18" s="26"/>
      <c r="J18" s="30"/>
      <c r="K18" s="31"/>
      <c r="L18" s="31"/>
      <c r="M18" s="32"/>
    </row>
    <row r="19" spans="1:13" ht="20.100000000000001" customHeight="1" x14ac:dyDescent="0.25">
      <c r="A19" s="27"/>
      <c r="B19" s="4" t="s">
        <v>10</v>
      </c>
      <c r="C19" s="30" t="s">
        <v>294</v>
      </c>
      <c r="D19" s="31"/>
      <c r="E19" s="31"/>
      <c r="F19" s="31"/>
      <c r="G19" s="32"/>
      <c r="H19" s="1" t="s">
        <v>184</v>
      </c>
      <c r="I19" s="10"/>
      <c r="J19" s="23">
        <f>K19*4+L19*9+M19*4</f>
        <v>805.2</v>
      </c>
      <c r="K19" s="4">
        <v>30.6</v>
      </c>
      <c r="L19" s="4">
        <v>26</v>
      </c>
      <c r="M19" s="4">
        <v>112.2</v>
      </c>
    </row>
    <row r="20" spans="1:13" s="15" customFormat="1" ht="20.100000000000001" customHeight="1" x14ac:dyDescent="0.25">
      <c r="A20" s="2">
        <f>A17+1</f>
        <v>44343</v>
      </c>
      <c r="B20" s="10" t="s">
        <v>11</v>
      </c>
      <c r="C20" s="10" t="s">
        <v>40</v>
      </c>
      <c r="D20" s="10" t="s">
        <v>282</v>
      </c>
      <c r="E20" s="10" t="s">
        <v>97</v>
      </c>
      <c r="F20" s="10" t="s">
        <v>95</v>
      </c>
      <c r="G20" s="10" t="s">
        <v>86</v>
      </c>
      <c r="H20" s="10" t="s">
        <v>203</v>
      </c>
      <c r="I20" s="10"/>
      <c r="J20" s="23">
        <f>K20*4+L20*9+M20*4</f>
        <v>836.5</v>
      </c>
      <c r="K20" s="10">
        <v>32.799999999999997</v>
      </c>
      <c r="L20" s="10">
        <v>24.9</v>
      </c>
      <c r="M20" s="10">
        <v>120.3</v>
      </c>
    </row>
    <row r="21" spans="1:13" ht="20.100000000000001" customHeight="1" x14ac:dyDescent="0.25">
      <c r="A21" s="24">
        <f>A18+1</f>
        <v>44344</v>
      </c>
      <c r="B21" s="11" t="s">
        <v>9</v>
      </c>
      <c r="C21" s="26" t="s">
        <v>42</v>
      </c>
      <c r="D21" s="26"/>
      <c r="E21" s="26"/>
      <c r="F21" s="26"/>
      <c r="G21" s="26"/>
      <c r="H21" s="26"/>
      <c r="I21" s="26"/>
      <c r="J21" s="30"/>
      <c r="K21" s="31"/>
      <c r="L21" s="31"/>
      <c r="M21" s="32"/>
    </row>
    <row r="22" spans="1:13" ht="20.100000000000001" customHeight="1" x14ac:dyDescent="0.25">
      <c r="A22" s="25"/>
      <c r="B22" s="10" t="s">
        <v>10</v>
      </c>
      <c r="C22" s="1" t="s">
        <v>26</v>
      </c>
      <c r="D22" s="19" t="s">
        <v>306</v>
      </c>
      <c r="E22" s="19" t="s">
        <v>185</v>
      </c>
      <c r="F22" s="19" t="s">
        <v>307</v>
      </c>
      <c r="G22" s="19" t="s">
        <v>30</v>
      </c>
      <c r="H22" s="19" t="s">
        <v>186</v>
      </c>
      <c r="I22" s="10" t="s">
        <v>60</v>
      </c>
      <c r="J22" s="23">
        <f>K22*4+L22*9+M22*4</f>
        <v>867.7</v>
      </c>
      <c r="K22" s="10">
        <v>28.1</v>
      </c>
      <c r="L22" s="10">
        <v>21.7</v>
      </c>
      <c r="M22" s="10">
        <v>140</v>
      </c>
    </row>
    <row r="23" spans="1:13" ht="20.100000000000001" customHeight="1" x14ac:dyDescent="0.25">
      <c r="A23" s="2">
        <f>A20+1</f>
        <v>44344</v>
      </c>
      <c r="B23" s="10" t="s">
        <v>11</v>
      </c>
      <c r="C23" s="10" t="s">
        <v>40</v>
      </c>
      <c r="D23" s="10" t="s">
        <v>283</v>
      </c>
      <c r="E23" s="10" t="s">
        <v>284</v>
      </c>
      <c r="F23" s="10" t="s">
        <v>98</v>
      </c>
      <c r="G23" s="10" t="s">
        <v>102</v>
      </c>
      <c r="H23" s="10" t="s">
        <v>204</v>
      </c>
      <c r="I23" s="10"/>
      <c r="J23" s="23">
        <f>K23*4+L23*9+M23*4</f>
        <v>822.8</v>
      </c>
      <c r="K23" s="10">
        <v>29.5</v>
      </c>
      <c r="L23" s="10">
        <v>25.2</v>
      </c>
      <c r="M23" s="10">
        <v>119.5</v>
      </c>
    </row>
  </sheetData>
  <mergeCells count="25">
    <mergeCell ref="C12:I12"/>
    <mergeCell ref="J12:M12"/>
    <mergeCell ref="C15:I15"/>
    <mergeCell ref="J15:M15"/>
    <mergeCell ref="A18:A19"/>
    <mergeCell ref="C18:I18"/>
    <mergeCell ref="J18:M18"/>
    <mergeCell ref="A15:A16"/>
    <mergeCell ref="C19:G19"/>
    <mergeCell ref="A21:A22"/>
    <mergeCell ref="A6:A7"/>
    <mergeCell ref="C6:I6"/>
    <mergeCell ref="J6:M6"/>
    <mergeCell ref="A1:M1"/>
    <mergeCell ref="E2:G2"/>
    <mergeCell ref="A3:A4"/>
    <mergeCell ref="C3:I3"/>
    <mergeCell ref="J3:M3"/>
    <mergeCell ref="C7:G7"/>
    <mergeCell ref="C21:I21"/>
    <mergeCell ref="J21:M21"/>
    <mergeCell ref="A9:A10"/>
    <mergeCell ref="C9:I9"/>
    <mergeCell ref="J9:M9"/>
    <mergeCell ref="A12:A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D1" zoomScaleNormal="100" workbookViewId="0">
      <selection activeCell="M12" sqref="M12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8" t="s">
        <v>124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6" t="s">
        <v>13</v>
      </c>
      <c r="F2" s="26"/>
      <c r="G2" s="26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4">
        <v>44345</v>
      </c>
      <c r="B3" s="10" t="s">
        <v>9</v>
      </c>
      <c r="C3" s="30" t="s">
        <v>21</v>
      </c>
      <c r="D3" s="31"/>
      <c r="E3" s="31"/>
      <c r="F3" s="31"/>
      <c r="G3" s="31"/>
      <c r="H3" s="31"/>
      <c r="I3" s="32"/>
      <c r="J3" s="30"/>
      <c r="K3" s="31"/>
      <c r="L3" s="31"/>
      <c r="M3" s="32"/>
    </row>
    <row r="4" spans="1:13" ht="20.100000000000001" customHeight="1" x14ac:dyDescent="0.25">
      <c r="A4" s="27"/>
      <c r="B4" s="10" t="s">
        <v>10</v>
      </c>
      <c r="C4" s="36" t="s">
        <v>39</v>
      </c>
      <c r="D4" s="37"/>
      <c r="E4" s="37"/>
      <c r="F4" s="37"/>
      <c r="G4" s="37"/>
      <c r="H4" s="37"/>
      <c r="I4" s="38"/>
      <c r="J4" s="36"/>
      <c r="K4" s="37"/>
      <c r="L4" s="37"/>
      <c r="M4" s="38"/>
    </row>
    <row r="5" spans="1:13" ht="20.100000000000001" customHeight="1" x14ac:dyDescent="0.25">
      <c r="A5" s="2">
        <f>A3</f>
        <v>44345</v>
      </c>
      <c r="B5" s="10" t="s">
        <v>11</v>
      </c>
      <c r="C5" s="33"/>
      <c r="D5" s="34"/>
      <c r="E5" s="34"/>
      <c r="F5" s="34"/>
      <c r="G5" s="34"/>
      <c r="H5" s="34"/>
      <c r="I5" s="35"/>
      <c r="J5" s="33"/>
      <c r="K5" s="34"/>
      <c r="L5" s="34"/>
      <c r="M5" s="35"/>
    </row>
    <row r="6" spans="1:13" ht="20.100000000000001" customHeight="1" x14ac:dyDescent="0.25">
      <c r="A6" s="24">
        <f>A3+1</f>
        <v>44346</v>
      </c>
      <c r="B6" s="10" t="s">
        <v>9</v>
      </c>
      <c r="C6" s="33" t="s">
        <v>195</v>
      </c>
      <c r="D6" s="34"/>
      <c r="E6" s="34"/>
      <c r="F6" s="34"/>
      <c r="G6" s="34"/>
      <c r="H6" s="34"/>
      <c r="I6" s="35"/>
      <c r="J6" s="30"/>
      <c r="K6" s="31"/>
      <c r="L6" s="31"/>
      <c r="M6" s="32"/>
    </row>
    <row r="7" spans="1:13" ht="20.100000000000001" customHeight="1" x14ac:dyDescent="0.25">
      <c r="A7" s="27"/>
      <c r="B7" s="10" t="s">
        <v>10</v>
      </c>
      <c r="C7" s="36" t="s">
        <v>39</v>
      </c>
      <c r="D7" s="37"/>
      <c r="E7" s="37"/>
      <c r="F7" s="37"/>
      <c r="G7" s="37"/>
      <c r="H7" s="37"/>
      <c r="I7" s="38"/>
      <c r="J7" s="36"/>
      <c r="K7" s="37"/>
      <c r="L7" s="37"/>
      <c r="M7" s="38"/>
    </row>
    <row r="8" spans="1:13" ht="20.100000000000001" customHeight="1" thickBot="1" x14ac:dyDescent="0.3">
      <c r="A8" s="6">
        <f>A5+1</f>
        <v>44346</v>
      </c>
      <c r="B8" s="7" t="s">
        <v>11</v>
      </c>
      <c r="C8" s="39"/>
      <c r="D8" s="40"/>
      <c r="E8" s="40"/>
      <c r="F8" s="40"/>
      <c r="G8" s="40"/>
      <c r="H8" s="40"/>
      <c r="I8" s="41"/>
      <c r="J8" s="39"/>
      <c r="K8" s="40"/>
      <c r="L8" s="40"/>
      <c r="M8" s="41"/>
    </row>
    <row r="9" spans="1:13" ht="20.100000000000001" customHeight="1" x14ac:dyDescent="0.25">
      <c r="A9" s="25">
        <f>A6+1</f>
        <v>44347</v>
      </c>
      <c r="B9" s="11" t="s">
        <v>9</v>
      </c>
      <c r="C9" s="33" t="s">
        <v>194</v>
      </c>
      <c r="D9" s="34"/>
      <c r="E9" s="34"/>
      <c r="F9" s="34"/>
      <c r="G9" s="34"/>
      <c r="H9" s="34"/>
      <c r="I9" s="35"/>
      <c r="J9" s="33"/>
      <c r="K9" s="34"/>
      <c r="L9" s="34"/>
      <c r="M9" s="35"/>
    </row>
    <row r="10" spans="1:13" ht="20.100000000000001" customHeight="1" x14ac:dyDescent="0.25">
      <c r="A10" s="27"/>
      <c r="B10" s="10" t="s">
        <v>10</v>
      </c>
      <c r="C10" s="19" t="s">
        <v>40</v>
      </c>
      <c r="D10" s="19" t="s">
        <v>190</v>
      </c>
      <c r="E10" s="19" t="s">
        <v>187</v>
      </c>
      <c r="F10" s="19" t="s">
        <v>188</v>
      </c>
      <c r="G10" s="19" t="s">
        <v>32</v>
      </c>
      <c r="H10" s="19" t="s">
        <v>189</v>
      </c>
      <c r="I10" s="10" t="s">
        <v>62</v>
      </c>
      <c r="J10" s="23">
        <f>K10*4+L10*9+M10*4</f>
        <v>872.9</v>
      </c>
      <c r="K10" s="10">
        <v>30.5</v>
      </c>
      <c r="L10" s="10">
        <v>23.7</v>
      </c>
      <c r="M10" s="10">
        <v>134.4</v>
      </c>
    </row>
    <row r="11" spans="1:13" ht="20.100000000000001" customHeight="1" x14ac:dyDescent="0.25">
      <c r="A11" s="2">
        <f>A8+1</f>
        <v>44347</v>
      </c>
      <c r="B11" s="10" t="s">
        <v>11</v>
      </c>
      <c r="C11" s="10" t="s">
        <v>40</v>
      </c>
      <c r="D11" s="10" t="s">
        <v>193</v>
      </c>
      <c r="E11" s="10" t="s">
        <v>192</v>
      </c>
      <c r="F11" s="10" t="s">
        <v>54</v>
      </c>
      <c r="G11" s="10" t="s">
        <v>52</v>
      </c>
      <c r="H11" s="10" t="s">
        <v>53</v>
      </c>
      <c r="I11" s="10"/>
      <c r="J11" s="23">
        <f>K11*4+L11*9+M11*4</f>
        <v>821.2</v>
      </c>
      <c r="K11" s="10">
        <v>33.6</v>
      </c>
      <c r="L11" s="10">
        <v>23.2</v>
      </c>
      <c r="M11" s="10">
        <v>119.5</v>
      </c>
    </row>
  </sheetData>
  <mergeCells count="15">
    <mergeCell ref="A6:A7"/>
    <mergeCell ref="C6:I6"/>
    <mergeCell ref="J6:M6"/>
    <mergeCell ref="A9:A10"/>
    <mergeCell ref="C9:I9"/>
    <mergeCell ref="J9:M9"/>
    <mergeCell ref="C7:I8"/>
    <mergeCell ref="J7:M8"/>
    <mergeCell ref="A1:M1"/>
    <mergeCell ref="E2:G2"/>
    <mergeCell ref="A3:A4"/>
    <mergeCell ref="C3:I3"/>
    <mergeCell ref="J3:M3"/>
    <mergeCell ref="C4:I5"/>
    <mergeCell ref="J4:M5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2021-04-16T06:50:06Z</cp:lastPrinted>
  <dcterms:created xsi:type="dcterms:W3CDTF">2019-09-11T00:38:30Z</dcterms:created>
  <dcterms:modified xsi:type="dcterms:W3CDTF">2021-04-28T03:43:00Z</dcterms:modified>
</cp:coreProperties>
</file>