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3"/>
  </bookViews>
  <sheets>
    <sheet name="1-1" sheetId="1" r:id="rId1"/>
    <sheet name="1-2" sheetId="2" r:id="rId2"/>
    <sheet name="1-3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J20" i="2" l="1"/>
  <c r="J19" i="2"/>
  <c r="J23" i="1" l="1"/>
  <c r="J22" i="1"/>
  <c r="J20" i="1"/>
  <c r="J19" i="1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2"/>
  <c r="J22" i="2"/>
  <c r="J17" i="2"/>
  <c r="J16" i="2"/>
  <c r="J14" i="2"/>
  <c r="J13" i="2"/>
  <c r="J11" i="2"/>
  <c r="J10" i="2"/>
  <c r="J8" i="2"/>
  <c r="J7" i="2"/>
  <c r="J5" i="2"/>
  <c r="J4" i="2"/>
  <c r="J17" i="1"/>
  <c r="J16" i="1"/>
  <c r="J14" i="1"/>
  <c r="J13" i="1"/>
  <c r="J11" i="1"/>
  <c r="J10" i="1"/>
  <c r="J8" i="1"/>
  <c r="J7" i="1"/>
  <c r="J5" i="1"/>
  <c r="J4" i="1"/>
  <c r="A6" i="4" l="1"/>
  <c r="A9" i="4" s="1"/>
  <c r="A12" i="4" s="1"/>
  <c r="A15" i="4" s="1"/>
  <c r="A5" i="4"/>
  <c r="A8" i="4" s="1"/>
  <c r="A11" i="4" s="1"/>
  <c r="A14" i="4" s="1"/>
  <c r="A17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<sst xmlns="http://schemas.openxmlformats.org/spreadsheetml/2006/main" count="444" uniqueCount="266">
  <si>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</si>
  <si>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</si>
  <si>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</si>
  <si>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</si>
  <si>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</si>
  <si>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</si>
  <si>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</si>
  <si>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</si>
  <si>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</si>
  <si>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</si>
  <si>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</si>
  <si>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</si>
  <si>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</si>
  <si>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</si>
  <si>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蔬食日</t>
    <phoneticPr fontId="1" type="noConversion"/>
  </si>
  <si>
    <t>淨                     空</t>
    <phoneticPr fontId="1" type="noConversion"/>
  </si>
  <si>
    <t>糙米飯</t>
  </si>
  <si>
    <t>宮保豆腐</t>
  </si>
  <si>
    <t>三絲滑蛋</t>
  </si>
  <si>
    <t>炒 油 菜</t>
  </si>
  <si>
    <t>金針玉米</t>
  </si>
  <si>
    <t>玉米炒蛋</t>
  </si>
  <si>
    <t>咖哩花菜</t>
  </si>
  <si>
    <t>炒小白菜</t>
  </si>
  <si>
    <t>檸檬山粉圓甜湯</t>
  </si>
  <si>
    <t>五穀米飯</t>
  </si>
  <si>
    <t>蔥 油 雞</t>
  </si>
  <si>
    <t>什蔬炒寬粉</t>
  </si>
  <si>
    <t>炒青江菜</t>
  </si>
  <si>
    <t>冬瓜大骨</t>
  </si>
  <si>
    <t>炒 菠 菜</t>
  </si>
  <si>
    <t>京都排骨</t>
  </si>
  <si>
    <t>柴魚蒸蛋</t>
  </si>
  <si>
    <t>炒大陸妹</t>
  </si>
  <si>
    <t>炒青花菜</t>
  </si>
  <si>
    <t>大白菜燉雞</t>
  </si>
  <si>
    <t>紅蔥肉絲炒麵、鹽酥雞、炒菠菜</t>
    <phoneticPr fontId="1" type="noConversion"/>
  </si>
  <si>
    <t>紫菜針菇</t>
    <phoneticPr fontId="1" type="noConversion"/>
  </si>
  <si>
    <t>白米飯</t>
    <phoneticPr fontId="1" type="noConversion"/>
  </si>
  <si>
    <t>橘子</t>
  </si>
  <si>
    <t>橘子</t>
    <phoneticPr fontId="1" type="noConversion"/>
  </si>
  <si>
    <t>胚芽米飯</t>
  </si>
  <si>
    <t>螞蟻上樹</t>
  </si>
  <si>
    <t>蜜汁油腐丁</t>
  </si>
  <si>
    <t>海芽蛋花</t>
  </si>
  <si>
    <t>豆包炒蛋</t>
  </si>
  <si>
    <t>咖哩洋芋</t>
  </si>
  <si>
    <t>紅豆銀耳甜湯</t>
  </si>
  <si>
    <t>芝麻米飯</t>
  </si>
  <si>
    <t>海帶燒肉</t>
  </si>
  <si>
    <t>丁香花生豆干</t>
  </si>
  <si>
    <t>沙茶油菜</t>
  </si>
  <si>
    <t>蘿蔔雞湯</t>
  </si>
  <si>
    <t>小蕃茄</t>
  </si>
  <si>
    <t>香 菇 雞</t>
  </si>
  <si>
    <t>木 須 肉</t>
  </si>
  <si>
    <t>椒鹽地瓜條</t>
  </si>
  <si>
    <t>扁蒲龍骨</t>
  </si>
  <si>
    <t>南洋叻沙麵、喀啦雞腿排×1、蒜香毛豆莢</t>
    <phoneticPr fontId="1" type="noConversion"/>
  </si>
  <si>
    <t>照燒雞丁</t>
  </si>
  <si>
    <t>枸杞藥膳凍豆腐</t>
  </si>
  <si>
    <t>蒜香油菜</t>
  </si>
  <si>
    <t>四神龍骨</t>
  </si>
  <si>
    <t>香菇蒸蛋</t>
  </si>
  <si>
    <t>綠豆薏仁甜湯</t>
  </si>
  <si>
    <t>泰式肉片</t>
  </si>
  <si>
    <t>豆豉油腐</t>
  </si>
  <si>
    <t>味噌魚丸蛋花</t>
  </si>
  <si>
    <t>小米飯</t>
    <phoneticPr fontId="1" type="noConversion"/>
  </si>
  <si>
    <t>炒 油 菜</t>
    <phoneticPr fontId="1" type="noConversion"/>
  </si>
  <si>
    <t>羅勒義式雞肉麵、麥克雞塊×3、雙色花椰菜</t>
    <phoneticPr fontId="1" type="noConversion"/>
  </si>
  <si>
    <t>玉米濃湯</t>
    <phoneticPr fontId="1" type="noConversion"/>
  </si>
  <si>
    <t>紫米飯</t>
    <phoneticPr fontId="1" type="noConversion"/>
  </si>
  <si>
    <t>紫米飯</t>
    <phoneticPr fontId="1" type="noConversion"/>
  </si>
  <si>
    <t>糙米飯</t>
    <phoneticPr fontId="1" type="noConversion"/>
  </si>
  <si>
    <r>
      <t>金瓜米粉、雞肉堡排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1、炒青花菜</t>
    </r>
    <phoneticPr fontId="1" type="noConversion"/>
  </si>
  <si>
    <t>味 噌 湯</t>
    <phoneticPr fontId="1" type="noConversion"/>
  </si>
  <si>
    <t>黑胡椒豬柳</t>
    <phoneticPr fontId="1" type="noConversion"/>
  </si>
  <si>
    <t>香雞排×1</t>
    <phoneticPr fontId="1" type="noConversion"/>
  </si>
  <si>
    <t>麻 油 雞</t>
    <phoneticPr fontId="1" type="noConversion"/>
  </si>
  <si>
    <t>筍干燒肉</t>
    <phoneticPr fontId="1" type="noConversion"/>
  </si>
  <si>
    <t>花枝丸×2</t>
    <phoneticPr fontId="1" type="noConversion"/>
  </si>
  <si>
    <t>麵線糊、麥克雞塊×2</t>
    <phoneticPr fontId="1" type="noConversion"/>
  </si>
  <si>
    <t>咖哩燴麵、紅茶</t>
    <phoneticPr fontId="1" type="noConversion"/>
  </si>
  <si>
    <t>香酥雞腿×1</t>
    <phoneticPr fontId="1" type="noConversion"/>
  </si>
  <si>
    <t>珍珠奶茶甜湯</t>
    <phoneticPr fontId="1" type="noConversion"/>
  </si>
  <si>
    <t>沙茶雞丁</t>
    <phoneticPr fontId="1" type="noConversion"/>
  </si>
  <si>
    <t>炒大陸妹</t>
    <phoneticPr fontId="1" type="noConversion"/>
  </si>
  <si>
    <t>炒青花菜</t>
    <phoneticPr fontId="1" type="noConversion"/>
  </si>
  <si>
    <t>炒 菠 菜</t>
    <phoneticPr fontId="1" type="noConversion"/>
  </si>
  <si>
    <t>洋蔥肉片</t>
    <phoneticPr fontId="1" type="noConversion"/>
  </si>
  <si>
    <t>芝麻球×2</t>
    <phoneticPr fontId="1" type="noConversion"/>
  </si>
  <si>
    <t>海芽蛋花</t>
    <phoneticPr fontId="1" type="noConversion"/>
  </si>
  <si>
    <t>滷豆干丁</t>
    <phoneticPr fontId="1" type="noConversion"/>
  </si>
  <si>
    <t>甘藍炒香腸</t>
    <phoneticPr fontId="1" type="noConversion"/>
  </si>
  <si>
    <t>柴魚蘿蔔</t>
    <phoneticPr fontId="1" type="noConversion"/>
  </si>
  <si>
    <t>黑蜜肉排×1</t>
    <phoneticPr fontId="1" type="noConversion"/>
  </si>
  <si>
    <t>糖醋豆腸</t>
    <phoneticPr fontId="1" type="noConversion"/>
  </si>
  <si>
    <t>肉末玉米</t>
    <phoneticPr fontId="1" type="noConversion"/>
  </si>
  <si>
    <t>菜甫炒蛋</t>
    <phoneticPr fontId="1" type="noConversion"/>
  </si>
  <si>
    <t>榨菜肉絲</t>
    <phoneticPr fontId="1" type="noConversion"/>
  </si>
  <si>
    <t>珍珠紅茶甜湯</t>
    <phoneticPr fontId="1" type="noConversion"/>
  </si>
  <si>
    <t>綠豆西谷米甜湯</t>
    <phoneticPr fontId="1" type="noConversion"/>
  </si>
  <si>
    <t>金菇海帶肉絲</t>
    <phoneticPr fontId="1" type="noConversion"/>
  </si>
  <si>
    <t>瓜仔肉燥</t>
    <phoneticPr fontId="1" type="noConversion"/>
  </si>
  <si>
    <t>豆豉雞丁</t>
    <phoneticPr fontId="1" type="noConversion"/>
  </si>
  <si>
    <t>滷味小棒天</t>
    <phoneticPr fontId="1" type="noConversion"/>
  </si>
  <si>
    <t>三絲炒蛋</t>
    <phoneticPr fontId="1" type="noConversion"/>
  </si>
  <si>
    <t>蟹味溜豆腐</t>
    <phoneticPr fontId="1" type="noConversion"/>
  </si>
  <si>
    <t>鹽酥什錦炸物</t>
    <phoneticPr fontId="1" type="noConversion"/>
  </si>
  <si>
    <t>沙茶高麗菜</t>
    <phoneticPr fontId="1" type="noConversion"/>
  </si>
  <si>
    <t>韓式炒年糕</t>
    <phoneticPr fontId="1" type="noConversion"/>
  </si>
  <si>
    <t>甘醇風味馬鈴薯</t>
    <phoneticPr fontId="1" type="noConversion"/>
  </si>
  <si>
    <t>開陽白菜</t>
    <phoneticPr fontId="1" type="noConversion"/>
  </si>
  <si>
    <t>螞蟻上樹</t>
    <phoneticPr fontId="1" type="noConversion"/>
  </si>
  <si>
    <t>翡翠蛋花</t>
    <phoneticPr fontId="1" type="noConversion"/>
  </si>
  <si>
    <t>黃耆大蒜雞</t>
    <phoneticPr fontId="1" type="noConversion"/>
  </si>
  <si>
    <t>蘿蔔大骨</t>
    <phoneticPr fontId="1" type="noConversion"/>
  </si>
  <si>
    <t>酸菜肉絲</t>
    <phoneticPr fontId="1" type="noConversion"/>
  </si>
  <si>
    <t>小蕃茄</t>
    <phoneticPr fontId="1" type="noConversion"/>
  </si>
  <si>
    <t>葡萄</t>
    <phoneticPr fontId="1" type="noConversion"/>
  </si>
  <si>
    <t>香蕉</t>
    <phoneticPr fontId="1" type="noConversion"/>
  </si>
  <si>
    <t>紅蘿蔔炒蛋</t>
    <phoneticPr fontId="1" type="noConversion"/>
  </si>
  <si>
    <t>椰香山藥捲×1</t>
    <phoneticPr fontId="1" type="noConversion"/>
  </si>
  <si>
    <t>黑蜜大排×1</t>
    <phoneticPr fontId="1" type="noConversion"/>
  </si>
  <si>
    <t>炸旗魚排×1</t>
    <phoneticPr fontId="1" type="noConversion"/>
  </si>
  <si>
    <t>沙茶杏鮑菇</t>
    <phoneticPr fontId="1" type="noConversion"/>
  </si>
  <si>
    <t>家常滷肉燥</t>
    <phoneticPr fontId="1" type="noConversion"/>
  </si>
  <si>
    <t>豆豉蒸排骨</t>
    <phoneticPr fontId="1" type="noConversion"/>
  </si>
  <si>
    <t>椒鹽三節翅×1</t>
    <phoneticPr fontId="1" type="noConversion"/>
  </si>
  <si>
    <t>花枝排×1</t>
    <phoneticPr fontId="1" type="noConversion"/>
  </si>
  <si>
    <t>鐵板肉片</t>
    <phoneticPr fontId="1" type="noConversion"/>
  </si>
  <si>
    <t>肉絲蛋炒飯、雞肉堡排×1、炒青花菜</t>
    <phoneticPr fontId="1" type="noConversion"/>
  </si>
  <si>
    <t>玉米炒蛋</t>
    <phoneticPr fontId="1" type="noConversion"/>
  </si>
  <si>
    <t>越式寬粉</t>
    <phoneticPr fontId="1" type="noConversion"/>
  </si>
  <si>
    <t>麻婆豆腐</t>
    <phoneticPr fontId="1" type="noConversion"/>
  </si>
  <si>
    <t>三色魚丸</t>
    <phoneticPr fontId="1" type="noConversion"/>
  </si>
  <si>
    <t>沙茶肉片</t>
    <phoneticPr fontId="1" type="noConversion"/>
  </si>
  <si>
    <t>九塔豆干</t>
    <phoneticPr fontId="1" type="noConversion"/>
  </si>
  <si>
    <t>蔥爆甜不辣</t>
    <phoneticPr fontId="1" type="noConversion"/>
  </si>
  <si>
    <t>泡菜炒蛋</t>
    <phoneticPr fontId="1" type="noConversion"/>
  </si>
  <si>
    <t>炒 菠 菜</t>
    <phoneticPr fontId="1" type="noConversion"/>
  </si>
  <si>
    <t>炒小白菜</t>
    <phoneticPr fontId="1" type="noConversion"/>
  </si>
  <si>
    <t>炒高麗菜</t>
    <phoneticPr fontId="1" type="noConversion"/>
  </si>
  <si>
    <t>咖哩綜合花菜</t>
    <phoneticPr fontId="1" type="noConversion"/>
  </si>
  <si>
    <t>成都子雞</t>
    <phoneticPr fontId="1" type="noConversion"/>
  </si>
  <si>
    <r>
      <t>花枝丸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</t>
    </r>
    <phoneticPr fontId="1" type="noConversion"/>
  </si>
  <si>
    <t>麻油菠菜</t>
    <phoneticPr fontId="1" type="noConversion"/>
  </si>
  <si>
    <t>白 菜 滷</t>
    <phoneticPr fontId="1" type="noConversion"/>
  </si>
  <si>
    <t>滷海帶結</t>
    <phoneticPr fontId="1" type="noConversion"/>
  </si>
  <si>
    <t>黑胡椒豆芽菜</t>
    <phoneticPr fontId="1" type="noConversion"/>
  </si>
  <si>
    <t>紅蔘花菜</t>
    <phoneticPr fontId="1" type="noConversion"/>
  </si>
  <si>
    <t>九塔茄子</t>
    <phoneticPr fontId="1" type="noConversion"/>
  </si>
  <si>
    <t>宮保雞丁</t>
    <phoneticPr fontId="1" type="noConversion"/>
  </si>
  <si>
    <t>椒鹽地瓜條</t>
    <phoneticPr fontId="1" type="noConversion"/>
  </si>
  <si>
    <t>四神龍骨</t>
    <phoneticPr fontId="1" type="noConversion"/>
  </si>
  <si>
    <t>金針雞湯</t>
    <phoneticPr fontId="1" type="noConversion"/>
  </si>
  <si>
    <t>玉米大骨</t>
    <phoneticPr fontId="1" type="noConversion"/>
  </si>
  <si>
    <t>綠豆甜湯</t>
    <phoneticPr fontId="1" type="noConversion"/>
  </si>
  <si>
    <t>冬瓜大骨</t>
    <phoneticPr fontId="1" type="noConversion"/>
  </si>
  <si>
    <t>翡翠蟹絲</t>
    <phoneticPr fontId="1" type="noConversion"/>
  </si>
  <si>
    <t>馬鈴薯濃湯</t>
    <phoneticPr fontId="1" type="noConversion"/>
  </si>
  <si>
    <t>當歸肉片</t>
    <phoneticPr fontId="1" type="noConversion"/>
  </si>
  <si>
    <t>藍莓吐司、水煮蛋、紅茶</t>
    <phoneticPr fontId="1" type="noConversion"/>
  </si>
  <si>
    <t>火腿蛋餅、豆漿</t>
    <phoneticPr fontId="1" type="noConversion"/>
  </si>
  <si>
    <t>法國吐司、阿華田</t>
    <phoneticPr fontId="1" type="noConversion"/>
  </si>
  <si>
    <t>煎餃、玉米濃湯</t>
    <phoneticPr fontId="1" type="noConversion"/>
  </si>
  <si>
    <t>三角飯糰、味噌豆腐湯</t>
    <phoneticPr fontId="1" type="noConversion"/>
  </si>
  <si>
    <t>巧克力厚片、水煮蛋、牛奶</t>
    <phoneticPr fontId="1" type="noConversion"/>
  </si>
  <si>
    <t>手工蔥抓餅、豆漿</t>
    <phoneticPr fontId="1" type="noConversion"/>
  </si>
  <si>
    <t>飯糰、紅茶</t>
    <phoneticPr fontId="1" type="noConversion"/>
  </si>
  <si>
    <t>饅頭夾火腿蛋、十穀米漿</t>
    <phoneticPr fontId="1" type="noConversion"/>
  </si>
  <si>
    <t>滷  蛋×1</t>
    <phoneticPr fontId="1" type="noConversion"/>
  </si>
  <si>
    <t>肉鬆蛋吐司、立頓奶茶</t>
    <phoneticPr fontId="1" type="noConversion"/>
  </si>
  <si>
    <t>起司蛋堡、五穀芝麻米漿</t>
    <phoneticPr fontId="1" type="noConversion"/>
  </si>
  <si>
    <t>醬爆什錦</t>
    <phoneticPr fontId="1" type="noConversion"/>
  </si>
  <si>
    <t>豆 乳 雞</t>
    <phoneticPr fontId="1" type="noConversion"/>
  </si>
  <si>
    <t>蔥爆肉片</t>
    <phoneticPr fontId="1" type="noConversion"/>
  </si>
  <si>
    <t>蘿蔔燒排骨</t>
    <phoneticPr fontId="1" type="noConversion"/>
  </si>
  <si>
    <t>咖哩肉片</t>
    <phoneticPr fontId="1" type="noConversion"/>
  </si>
  <si>
    <t>木須炒年糕</t>
    <phoneticPr fontId="1" type="noConversion"/>
  </si>
  <si>
    <t>醬爆豬柳</t>
    <phoneticPr fontId="1" type="noConversion"/>
  </si>
  <si>
    <t>鹹蛋炒黃瓜</t>
    <phoneticPr fontId="1" type="noConversion"/>
  </si>
  <si>
    <t>三絲炒蛋</t>
    <phoneticPr fontId="1" type="noConversion"/>
  </si>
  <si>
    <t>三杯米血黑輪</t>
    <phoneticPr fontId="1" type="noConversion"/>
  </si>
  <si>
    <t>泰式香豆腐</t>
    <phoneticPr fontId="1" type="noConversion"/>
  </si>
  <si>
    <t>酸辣椰菜燴肉片</t>
    <phoneticPr fontId="1" type="noConversion"/>
  </si>
  <si>
    <t>茄 汁 雞</t>
    <phoneticPr fontId="1" type="noConversion"/>
  </si>
  <si>
    <t>蔥甫炒蛋</t>
    <phoneticPr fontId="1" type="noConversion"/>
  </si>
  <si>
    <t>鮮蔬蘿蔔糕</t>
    <phoneticPr fontId="1" type="noConversion"/>
  </si>
  <si>
    <t>沙茶豆干</t>
    <phoneticPr fontId="1" type="noConversion"/>
  </si>
  <si>
    <t>羅勒豬柳</t>
    <phoneticPr fontId="1" type="noConversion"/>
  </si>
  <si>
    <t>紅燒蘿蔔</t>
    <phoneticPr fontId="1" type="noConversion"/>
  </si>
  <si>
    <t>柳丁</t>
    <phoneticPr fontId="1" type="noConversion"/>
  </si>
  <si>
    <t>紅蘿蔔炒蛋</t>
    <phoneticPr fontId="1" type="noConversion"/>
  </si>
  <si>
    <t>炒大陸妹</t>
    <phoneticPr fontId="1" type="noConversion"/>
  </si>
  <si>
    <t>海芽燜蛋</t>
    <phoneticPr fontId="1" type="noConversion"/>
  </si>
  <si>
    <t>炒青江菜</t>
    <phoneticPr fontId="1" type="noConversion"/>
  </si>
  <si>
    <t>培根炒洋芋</t>
    <phoneticPr fontId="1" type="noConversion"/>
  </si>
  <si>
    <t>蜜汁地瓜</t>
    <phoneticPr fontId="1" type="noConversion"/>
  </si>
  <si>
    <t>滷海帶結</t>
    <phoneticPr fontId="1" type="noConversion"/>
  </si>
  <si>
    <t>肉燥大陸妹</t>
    <phoneticPr fontId="1" type="noConversion"/>
  </si>
  <si>
    <t>開陽白菜</t>
    <phoneticPr fontId="1" type="noConversion"/>
  </si>
  <si>
    <t>鮑菇小黃瓜</t>
    <phoneticPr fontId="1" type="noConversion"/>
  </si>
  <si>
    <t>泡菜黃豆芽</t>
    <phoneticPr fontId="1" type="noConversion"/>
  </si>
  <si>
    <t>仙草甜湯</t>
    <phoneticPr fontId="1" type="noConversion"/>
  </si>
  <si>
    <t>酸 辣 湯</t>
    <phoneticPr fontId="1" type="noConversion"/>
  </si>
  <si>
    <t>金針三絲</t>
    <phoneticPr fontId="1" type="noConversion"/>
  </si>
  <si>
    <t>香菇雞湯</t>
    <phoneticPr fontId="1" type="noConversion"/>
  </si>
  <si>
    <t>當歸素羊肉</t>
    <phoneticPr fontId="1" type="noConversion"/>
  </si>
  <si>
    <t>三寶紅茶甜湯</t>
    <phoneticPr fontId="1" type="noConversion"/>
  </si>
  <si>
    <t>冬菜雞湯</t>
    <phoneticPr fontId="1" type="noConversion"/>
  </si>
  <si>
    <t>扁蒲龍骨</t>
    <phoneticPr fontId="1" type="noConversion"/>
  </si>
  <si>
    <t>冬瓜大骨</t>
    <phoneticPr fontId="1" type="noConversion"/>
  </si>
  <si>
    <t>三 杯 雞</t>
    <phoneticPr fontId="1" type="noConversion"/>
  </si>
  <si>
    <t>紅糟肉片</t>
    <phoneticPr fontId="1" type="noConversion"/>
  </si>
  <si>
    <t>椒鹽肉排×1</t>
    <phoneticPr fontId="1" type="noConversion"/>
  </si>
  <si>
    <t>花生燒肉</t>
    <phoneticPr fontId="1" type="noConversion"/>
  </si>
  <si>
    <t>蒜 頭 雞</t>
    <phoneticPr fontId="1" type="noConversion"/>
  </si>
  <si>
    <t>豬肉壽喜燒</t>
    <phoneticPr fontId="1" type="noConversion"/>
  </si>
  <si>
    <t>翡翠豆腐</t>
    <phoneticPr fontId="1" type="noConversion"/>
  </si>
  <si>
    <t>沙茶高麗菜</t>
    <phoneticPr fontId="1" type="noConversion"/>
  </si>
  <si>
    <t>洋蔥炒蛋</t>
    <phoneticPr fontId="1" type="noConversion"/>
  </si>
  <si>
    <t>三杯油腐</t>
    <phoneticPr fontId="1" type="noConversion"/>
  </si>
  <si>
    <t>螞蟻上樹</t>
    <phoneticPr fontId="1" type="noConversion"/>
  </si>
  <si>
    <t>瓜仔肉燥</t>
    <phoneticPr fontId="1" type="noConversion"/>
  </si>
  <si>
    <t>客家小炒</t>
    <phoneticPr fontId="1" type="noConversion"/>
  </si>
  <si>
    <t>綠咖哩豆腸</t>
    <phoneticPr fontId="1" type="noConversion"/>
  </si>
  <si>
    <t>甘醇風味馬鈴薯</t>
    <phoneticPr fontId="1" type="noConversion"/>
  </si>
  <si>
    <t>麻辣金絲</t>
    <phoneticPr fontId="1" type="noConversion"/>
  </si>
  <si>
    <t>玉米炒蛋</t>
    <phoneticPr fontId="1" type="noConversion"/>
  </si>
  <si>
    <t>椰香山藥捲×1</t>
    <phoneticPr fontId="1" type="noConversion"/>
  </si>
  <si>
    <t>滷  蛋×1</t>
    <phoneticPr fontId="1" type="noConversion"/>
  </si>
  <si>
    <t>紅豆粉圓甜湯</t>
    <phoneticPr fontId="1" type="noConversion"/>
  </si>
  <si>
    <t>檸檬愛玉甜湯</t>
    <phoneticPr fontId="1" type="noConversion"/>
  </si>
  <si>
    <t>紫菜蛋花</t>
    <phoneticPr fontId="1" type="noConversion"/>
  </si>
  <si>
    <t>大白菜燉雞</t>
    <phoneticPr fontId="1" type="noConversion"/>
  </si>
  <si>
    <t>酸菜肉絲</t>
    <phoneticPr fontId="1" type="noConversion"/>
  </si>
  <si>
    <t>翡翠蟹絲</t>
    <phoneticPr fontId="1" type="noConversion"/>
  </si>
  <si>
    <t>扁蒲龍骨</t>
    <phoneticPr fontId="1" type="noConversion"/>
  </si>
  <si>
    <t>蘿蔔雞湯</t>
    <phoneticPr fontId="1" type="noConversion"/>
  </si>
  <si>
    <t>小蕃茄</t>
    <phoneticPr fontId="1" type="noConversion"/>
  </si>
  <si>
    <t>培根蛋餅、豆漿</t>
    <phoneticPr fontId="1" type="noConversion"/>
  </si>
  <si>
    <t>手工香椿餅、紅茶豆漿</t>
    <phoneticPr fontId="1" type="noConversion"/>
  </si>
  <si>
    <t>大亨堡、紅茶</t>
    <phoneticPr fontId="1" type="noConversion"/>
  </si>
  <si>
    <t>香雞蛋三明治、可可亞</t>
    <phoneticPr fontId="1" type="noConversion"/>
  </si>
  <si>
    <t>藍莓吐司、白煮蛋、糙米奶</t>
    <phoneticPr fontId="1" type="noConversion"/>
  </si>
  <si>
    <t>起司蛋餅、豆漿</t>
    <phoneticPr fontId="1" type="noConversion"/>
  </si>
  <si>
    <t>小籠包、米漿</t>
    <phoneticPr fontId="1" type="noConversion"/>
  </si>
  <si>
    <t>火腿蛋堡、阿華田</t>
    <phoneticPr fontId="1" type="noConversion"/>
  </si>
  <si>
    <t>味帝團膳公司 111年1月份 普門中學早、午、晚菜單 〔葷食〕</t>
    <phoneticPr fontId="1" type="noConversion"/>
  </si>
  <si>
    <t>薯餅蛋堡、紅茶豆漿</t>
    <phoneticPr fontId="1" type="noConversion"/>
  </si>
  <si>
    <t>柳丁</t>
    <phoneticPr fontId="1" type="noConversion"/>
  </si>
  <si>
    <t>葡萄</t>
    <phoneticPr fontId="1" type="noConversion"/>
  </si>
  <si>
    <t>棗子</t>
    <phoneticPr fontId="1" type="noConversion"/>
  </si>
  <si>
    <t>薯餅蛋堡、立頓紅茶</t>
    <phoneticPr fontId="1" type="noConversion"/>
  </si>
  <si>
    <t>飯糰、立頓紅茶</t>
    <phoneticPr fontId="1" type="noConversion"/>
  </si>
  <si>
    <t>大肉包、立頓紅茶</t>
    <phoneticPr fontId="1" type="noConversion"/>
  </si>
  <si>
    <t>什錦炒飯、脆皮翅小腿×2、咖哩花菜</t>
    <phoneticPr fontId="1" type="noConversion"/>
  </si>
  <si>
    <t>春  捲×1</t>
    <phoneticPr fontId="1" type="noConversion"/>
  </si>
  <si>
    <t>蔥油雞排×1</t>
    <phoneticPr fontId="1" type="noConversion"/>
  </si>
  <si>
    <t>滷雞腿×1</t>
    <phoneticPr fontId="1" type="noConversion"/>
  </si>
  <si>
    <t>三 杯 雞</t>
    <phoneticPr fontId="1" type="noConversion"/>
  </si>
  <si>
    <t>炒高麗菜</t>
    <phoneticPr fontId="1" type="noConversion"/>
  </si>
  <si>
    <t>家鄉屈雞</t>
    <phoneticPr fontId="1" type="noConversion"/>
  </si>
  <si>
    <t>三角飯糰、飲料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</si>
</sst>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4" zoomScaleNormal="100" workbookViewId="0">
      <selection activeCell="D17" sqref="D17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7" t="s">
        <v>250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30" t="s">
        <v>13</v>
      </c>
      <c r="F2" s="30"/>
      <c r="G2" s="30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31">
        <v>44564</v>
      </c>
      <c r="B3" s="1" t="s">
        <v>9</v>
      </c>
      <c r="C3" s="30" t="s">
        <v>164</v>
      </c>
      <c r="D3" s="30"/>
      <c r="E3" s="30"/>
      <c r="F3" s="30"/>
      <c r="G3" s="30"/>
      <c r="H3" s="30"/>
      <c r="I3" s="30"/>
      <c r="J3" s="19"/>
      <c r="K3" s="20"/>
      <c r="L3" s="20"/>
      <c r="M3" s="21"/>
    </row>
    <row r="4" spans="1:13" ht="20.100000000000001" customHeight="1" x14ac:dyDescent="0.25">
      <c r="A4" s="32"/>
      <c r="B4" s="1" t="s">
        <v>10</v>
      </c>
      <c r="C4" s="10" t="s">
        <v>16</v>
      </c>
      <c r="D4" s="10" t="s">
        <v>96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40</v>
      </c>
      <c r="J4" s="1">
        <f>K4*4+L4*9+M4*4</f>
        <v>869.5</v>
      </c>
      <c r="K4" s="1">
        <v>33.9</v>
      </c>
      <c r="L4" s="1">
        <v>26.7</v>
      </c>
      <c r="M4" s="1">
        <v>123.4</v>
      </c>
    </row>
    <row r="5" spans="1:13" ht="20.100000000000001" customHeight="1" x14ac:dyDescent="0.25">
      <c r="A5" s="3">
        <f>A3</f>
        <v>44564</v>
      </c>
      <c r="B5" s="1" t="s">
        <v>11</v>
      </c>
      <c r="C5" s="10" t="s">
        <v>38</v>
      </c>
      <c r="D5" s="10" t="s">
        <v>79</v>
      </c>
      <c r="E5" s="10" t="s">
        <v>90</v>
      </c>
      <c r="F5" s="10" t="s">
        <v>91</v>
      </c>
      <c r="G5" s="10" t="s">
        <v>89</v>
      </c>
      <c r="H5" s="4" t="s">
        <v>92</v>
      </c>
      <c r="I5" s="10"/>
      <c r="J5" s="18">
        <f>K5*4+L5*9+M5*4</f>
        <v>876.30000000000007</v>
      </c>
      <c r="K5" s="1">
        <v>35.700000000000003</v>
      </c>
      <c r="L5" s="1">
        <v>25.1</v>
      </c>
      <c r="M5" s="1">
        <v>126.9</v>
      </c>
    </row>
    <row r="6" spans="1:13" ht="20.100000000000001" customHeight="1" x14ac:dyDescent="0.25">
      <c r="A6" s="11">
        <f>A3+1</f>
        <v>44565</v>
      </c>
      <c r="B6" s="1" t="s">
        <v>9</v>
      </c>
      <c r="C6" s="30" t="s">
        <v>163</v>
      </c>
      <c r="D6" s="30"/>
      <c r="E6" s="30"/>
      <c r="F6" s="30"/>
      <c r="G6" s="30"/>
      <c r="H6" s="30"/>
      <c r="I6" s="30"/>
      <c r="J6" s="19"/>
      <c r="K6" s="20"/>
      <c r="L6" s="20"/>
      <c r="M6" s="21"/>
    </row>
    <row r="7" spans="1:13" ht="20.100000000000001" customHeight="1" x14ac:dyDescent="0.25">
      <c r="A7" s="9" t="s">
        <v>14</v>
      </c>
      <c r="B7" s="1" t="s">
        <v>10</v>
      </c>
      <c r="C7" s="10" t="s">
        <v>38</v>
      </c>
      <c r="D7" s="10" t="s">
        <v>97</v>
      </c>
      <c r="E7" s="10" t="s">
        <v>21</v>
      </c>
      <c r="F7" s="10" t="s">
        <v>22</v>
      </c>
      <c r="G7" s="10" t="s">
        <v>23</v>
      </c>
      <c r="H7" s="15" t="s">
        <v>24</v>
      </c>
      <c r="I7" s="10"/>
      <c r="J7" s="18">
        <f t="shared" ref="J7:J8" si="0">K7*4+L7*9+M7*4</f>
        <v>819.7</v>
      </c>
      <c r="K7" s="1">
        <v>29.5</v>
      </c>
      <c r="L7" s="1">
        <v>21.3</v>
      </c>
      <c r="M7" s="1">
        <v>127.5</v>
      </c>
    </row>
    <row r="8" spans="1:13" ht="20.100000000000001" customHeight="1" x14ac:dyDescent="0.25">
      <c r="A8" s="3">
        <f>A5+1</f>
        <v>44565</v>
      </c>
      <c r="B8" s="1" t="s">
        <v>11</v>
      </c>
      <c r="C8" s="10" t="s">
        <v>38</v>
      </c>
      <c r="D8" s="10" t="s">
        <v>77</v>
      </c>
      <c r="E8" s="10" t="s">
        <v>93</v>
      </c>
      <c r="F8" s="10" t="s">
        <v>94</v>
      </c>
      <c r="G8" s="10" t="s">
        <v>88</v>
      </c>
      <c r="H8" s="10" t="s">
        <v>95</v>
      </c>
      <c r="I8" s="10"/>
      <c r="J8" s="18">
        <f t="shared" si="0"/>
        <v>828</v>
      </c>
      <c r="K8" s="1">
        <v>33.6</v>
      </c>
      <c r="L8" s="1">
        <v>24.8</v>
      </c>
      <c r="M8" s="1">
        <v>117.6</v>
      </c>
    </row>
    <row r="9" spans="1:13" ht="20.100000000000001" customHeight="1" x14ac:dyDescent="0.25">
      <c r="A9" s="31">
        <f>A6+1</f>
        <v>44566</v>
      </c>
      <c r="B9" s="1" t="s">
        <v>9</v>
      </c>
      <c r="C9" s="30" t="s">
        <v>165</v>
      </c>
      <c r="D9" s="30"/>
      <c r="E9" s="30"/>
      <c r="F9" s="30"/>
      <c r="G9" s="30"/>
      <c r="H9" s="30"/>
      <c r="I9" s="30"/>
      <c r="J9" s="19"/>
      <c r="K9" s="20"/>
      <c r="L9" s="20"/>
      <c r="M9" s="21"/>
    </row>
    <row r="10" spans="1:13" ht="20.100000000000001" customHeight="1" x14ac:dyDescent="0.25">
      <c r="A10" s="32"/>
      <c r="B10" s="1" t="s">
        <v>10</v>
      </c>
      <c r="C10" s="10" t="s">
        <v>25</v>
      </c>
      <c r="D10" s="10" t="s">
        <v>26</v>
      </c>
      <c r="E10" s="10" t="s">
        <v>27</v>
      </c>
      <c r="F10" s="10" t="s">
        <v>81</v>
      </c>
      <c r="G10" s="10" t="s">
        <v>28</v>
      </c>
      <c r="H10" s="10" t="s">
        <v>29</v>
      </c>
      <c r="I10" s="17" t="s">
        <v>119</v>
      </c>
      <c r="J10" s="18">
        <f t="shared" ref="J10:J11" si="1">K10*4+L10*9+M10*4</f>
        <v>867.6</v>
      </c>
      <c r="K10" s="1">
        <v>33.299999999999997</v>
      </c>
      <c r="L10" s="1">
        <v>21.6</v>
      </c>
      <c r="M10" s="1">
        <v>135</v>
      </c>
    </row>
    <row r="11" spans="1:13" ht="20.100000000000001" customHeight="1" x14ac:dyDescent="0.25">
      <c r="A11" s="3">
        <f>A8+1</f>
        <v>44566</v>
      </c>
      <c r="B11" s="1" t="s">
        <v>11</v>
      </c>
      <c r="C11" s="10" t="s">
        <v>38</v>
      </c>
      <c r="D11" s="10" t="s">
        <v>78</v>
      </c>
      <c r="E11" s="10" t="s">
        <v>99</v>
      </c>
      <c r="F11" s="10" t="s">
        <v>98</v>
      </c>
      <c r="G11" s="10" t="s">
        <v>19</v>
      </c>
      <c r="H11" s="10" t="s">
        <v>100</v>
      </c>
      <c r="I11" s="10"/>
      <c r="J11" s="18">
        <f t="shared" si="1"/>
        <v>856.6</v>
      </c>
      <c r="K11" s="1">
        <v>33.6</v>
      </c>
      <c r="L11" s="1">
        <v>25.4</v>
      </c>
      <c r="M11" s="1">
        <v>123.4</v>
      </c>
    </row>
    <row r="12" spans="1:13" ht="19.5" customHeight="1" x14ac:dyDescent="0.25">
      <c r="A12" s="31">
        <f>A9+1</f>
        <v>44567</v>
      </c>
      <c r="B12" s="1" t="s">
        <v>9</v>
      </c>
      <c r="C12" s="30" t="s">
        <v>166</v>
      </c>
      <c r="D12" s="30"/>
      <c r="E12" s="30"/>
      <c r="F12" s="30"/>
      <c r="G12" s="30"/>
      <c r="H12" s="30"/>
      <c r="I12" s="30"/>
      <c r="J12" s="19"/>
      <c r="K12" s="20"/>
      <c r="L12" s="20"/>
      <c r="M12" s="21"/>
    </row>
    <row r="13" spans="1:13" ht="20.100000000000001" customHeight="1" x14ac:dyDescent="0.25">
      <c r="A13" s="33"/>
      <c r="B13" s="1" t="s">
        <v>10</v>
      </c>
      <c r="C13" s="19" t="s">
        <v>36</v>
      </c>
      <c r="D13" s="20"/>
      <c r="E13" s="20"/>
      <c r="F13" s="20"/>
      <c r="G13" s="21"/>
      <c r="H13" s="1" t="s">
        <v>37</v>
      </c>
      <c r="I13" s="1"/>
      <c r="J13" s="18">
        <f t="shared" ref="J13:J14" si="2">K13*4+L13*9+M13*4</f>
        <v>804.1</v>
      </c>
      <c r="K13" s="1">
        <v>34.4</v>
      </c>
      <c r="L13" s="1">
        <v>28.1</v>
      </c>
      <c r="M13" s="1">
        <v>103.4</v>
      </c>
    </row>
    <row r="14" spans="1:13" ht="20.100000000000001" customHeight="1" x14ac:dyDescent="0.25">
      <c r="A14" s="3">
        <f>A11+1</f>
        <v>44567</v>
      </c>
      <c r="B14" s="1" t="s">
        <v>11</v>
      </c>
      <c r="C14" s="10" t="s">
        <v>38</v>
      </c>
      <c r="D14" s="1" t="s">
        <v>105</v>
      </c>
      <c r="E14" s="1" t="s">
        <v>104</v>
      </c>
      <c r="F14" s="1" t="s">
        <v>110</v>
      </c>
      <c r="G14" s="10" t="s">
        <v>87</v>
      </c>
      <c r="H14" s="1" t="s">
        <v>101</v>
      </c>
      <c r="I14" s="1"/>
      <c r="J14" s="18">
        <f t="shared" si="2"/>
        <v>882.19999999999993</v>
      </c>
      <c r="K14" s="1">
        <v>36.5</v>
      </c>
      <c r="L14" s="1">
        <v>24.2</v>
      </c>
      <c r="M14" s="1">
        <v>129.6</v>
      </c>
    </row>
    <row r="15" spans="1:13" ht="20.100000000000001" customHeight="1" x14ac:dyDescent="0.25">
      <c r="A15" s="31">
        <f>A12+1</f>
        <v>44568</v>
      </c>
      <c r="B15" s="1" t="s">
        <v>9</v>
      </c>
      <c r="C15" s="22" t="s">
        <v>82</v>
      </c>
      <c r="D15" s="23"/>
      <c r="E15" s="23"/>
      <c r="F15" s="23"/>
      <c r="G15" s="23"/>
      <c r="H15" s="23"/>
      <c r="I15" s="21"/>
      <c r="J15" s="19"/>
      <c r="K15" s="20"/>
      <c r="L15" s="20"/>
      <c r="M15" s="21"/>
    </row>
    <row r="16" spans="1:13" ht="20.100000000000001" customHeight="1" x14ac:dyDescent="0.25">
      <c r="A16" s="32"/>
      <c r="B16" s="1" t="s">
        <v>10</v>
      </c>
      <c r="C16" s="10" t="s">
        <v>38</v>
      </c>
      <c r="D16" s="10" t="s">
        <v>31</v>
      </c>
      <c r="E16" s="10" t="s">
        <v>32</v>
      </c>
      <c r="F16" s="10" t="s">
        <v>33</v>
      </c>
      <c r="G16" s="10" t="s">
        <v>34</v>
      </c>
      <c r="H16" s="10" t="s">
        <v>35</v>
      </c>
      <c r="I16" s="1" t="s">
        <v>252</v>
      </c>
      <c r="J16" s="18">
        <f t="shared" ref="J16:J23" si="3">K16*4+L16*9+M16*4</f>
        <v>836.1</v>
      </c>
      <c r="K16" s="1">
        <v>35.200000000000003</v>
      </c>
      <c r="L16" s="1">
        <v>26.5</v>
      </c>
      <c r="M16" s="1">
        <v>114.2</v>
      </c>
    </row>
    <row r="17" spans="1:13" ht="20.100000000000001" customHeight="1" x14ac:dyDescent="0.25">
      <c r="A17" s="3">
        <f>A14+1</f>
        <v>44568</v>
      </c>
      <c r="B17" s="1" t="s">
        <v>11</v>
      </c>
      <c r="C17" s="10" t="s">
        <v>38</v>
      </c>
      <c r="D17" s="10" t="s">
        <v>264</v>
      </c>
      <c r="E17" s="10" t="s">
        <v>103</v>
      </c>
      <c r="F17" s="10" t="s">
        <v>111</v>
      </c>
      <c r="G17" s="10" t="s">
        <v>28</v>
      </c>
      <c r="H17" s="10" t="s">
        <v>115</v>
      </c>
      <c r="I17" s="1"/>
      <c r="J17" s="18">
        <f t="shared" si="3"/>
        <v>841.5</v>
      </c>
      <c r="K17" s="1">
        <v>33.5</v>
      </c>
      <c r="L17" s="1">
        <v>22.3</v>
      </c>
      <c r="M17" s="1">
        <v>126.7</v>
      </c>
    </row>
    <row r="18" spans="1:13" ht="20.100000000000001" customHeight="1" x14ac:dyDescent="0.25">
      <c r="A18" s="31">
        <f>A15+1</f>
        <v>44569</v>
      </c>
      <c r="B18" s="8" t="s">
        <v>9</v>
      </c>
      <c r="C18" s="19" t="s">
        <v>167</v>
      </c>
      <c r="D18" s="20"/>
      <c r="E18" s="20"/>
      <c r="F18" s="20"/>
      <c r="G18" s="20"/>
      <c r="H18" s="20"/>
      <c r="I18" s="21"/>
      <c r="J18" s="19"/>
      <c r="K18" s="20"/>
      <c r="L18" s="20"/>
      <c r="M18" s="21"/>
    </row>
    <row r="19" spans="1:13" ht="20.100000000000001" customHeight="1" x14ac:dyDescent="0.25">
      <c r="A19" s="32"/>
      <c r="B19" s="6" t="s">
        <v>10</v>
      </c>
      <c r="C19" s="10" t="s">
        <v>38</v>
      </c>
      <c r="D19" s="10" t="s">
        <v>84</v>
      </c>
      <c r="E19" s="10" t="s">
        <v>106</v>
      </c>
      <c r="F19" s="10" t="s">
        <v>114</v>
      </c>
      <c r="G19" s="10" t="s">
        <v>23</v>
      </c>
      <c r="H19" s="16" t="s">
        <v>102</v>
      </c>
      <c r="I19" s="6"/>
      <c r="J19" s="18">
        <f t="shared" si="3"/>
        <v>888.7</v>
      </c>
      <c r="K19" s="6">
        <v>32.1</v>
      </c>
      <c r="L19" s="6">
        <v>26.7</v>
      </c>
      <c r="M19" s="6">
        <v>130</v>
      </c>
    </row>
    <row r="20" spans="1:13" s="7" customFormat="1" ht="20.100000000000001" customHeight="1" x14ac:dyDescent="0.25">
      <c r="A20" s="3">
        <f>A17+1</f>
        <v>44569</v>
      </c>
      <c r="B20" s="8" t="s">
        <v>11</v>
      </c>
      <c r="C20" s="10" t="s">
        <v>38</v>
      </c>
      <c r="D20" s="8" t="s">
        <v>80</v>
      </c>
      <c r="E20" s="8" t="s">
        <v>107</v>
      </c>
      <c r="F20" s="15" t="s">
        <v>112</v>
      </c>
      <c r="G20" s="10" t="s">
        <v>19</v>
      </c>
      <c r="H20" s="8" t="s">
        <v>116</v>
      </c>
      <c r="I20" s="8"/>
      <c r="J20" s="18">
        <f t="shared" si="3"/>
        <v>868.6</v>
      </c>
      <c r="K20" s="8">
        <v>34.200000000000003</v>
      </c>
      <c r="L20" s="8">
        <v>23.8</v>
      </c>
      <c r="M20" s="8">
        <v>129.4</v>
      </c>
    </row>
    <row r="21" spans="1:13" ht="20.100000000000001" customHeight="1" x14ac:dyDescent="0.25">
      <c r="A21" s="33">
        <f>A18+1</f>
        <v>44570</v>
      </c>
      <c r="B21" s="5" t="s">
        <v>9</v>
      </c>
      <c r="C21" s="24" t="s">
        <v>251</v>
      </c>
      <c r="D21" s="25"/>
      <c r="E21" s="25"/>
      <c r="F21" s="25"/>
      <c r="G21" s="25"/>
      <c r="H21" s="25"/>
      <c r="I21" s="26"/>
      <c r="J21" s="19"/>
      <c r="K21" s="20"/>
      <c r="L21" s="20"/>
      <c r="M21" s="21"/>
    </row>
    <row r="22" spans="1:13" ht="20.100000000000001" customHeight="1" x14ac:dyDescent="0.25">
      <c r="A22" s="32"/>
      <c r="B22" s="1" t="s">
        <v>10</v>
      </c>
      <c r="C22" s="19" t="s">
        <v>132</v>
      </c>
      <c r="D22" s="20"/>
      <c r="E22" s="20"/>
      <c r="F22" s="20"/>
      <c r="G22" s="21"/>
      <c r="H22" s="1" t="s">
        <v>117</v>
      </c>
      <c r="I22" s="1"/>
      <c r="J22" s="18">
        <f t="shared" si="3"/>
        <v>817.7</v>
      </c>
      <c r="K22" s="1">
        <v>31.5</v>
      </c>
      <c r="L22" s="1">
        <v>23.3</v>
      </c>
      <c r="M22" s="1">
        <v>120.5</v>
      </c>
    </row>
    <row r="23" spans="1:13" ht="20.100000000000001" customHeight="1" x14ac:dyDescent="0.25">
      <c r="A23" s="3">
        <f>A20+1</f>
        <v>44570</v>
      </c>
      <c r="B23" s="1" t="s">
        <v>11</v>
      </c>
      <c r="C23" s="10" t="s">
        <v>38</v>
      </c>
      <c r="D23" s="1" t="s">
        <v>86</v>
      </c>
      <c r="E23" s="1" t="s">
        <v>108</v>
      </c>
      <c r="F23" s="1" t="s">
        <v>113</v>
      </c>
      <c r="G23" s="10" t="s">
        <v>87</v>
      </c>
      <c r="H23" s="1" t="s">
        <v>118</v>
      </c>
      <c r="I23" s="1"/>
      <c r="J23" s="18">
        <f t="shared" si="3"/>
        <v>843.90000000000009</v>
      </c>
      <c r="K23" s="1">
        <v>36.5</v>
      </c>
      <c r="L23" s="1">
        <v>24.3</v>
      </c>
      <c r="M23" s="1">
        <v>119.8</v>
      </c>
    </row>
  </sheetData>
  <mergeCells count="24">
    <mergeCell ref="C22:G22"/>
    <mergeCell ref="A21:A22"/>
    <mergeCell ref="E2:G2"/>
    <mergeCell ref="A15:A16"/>
    <mergeCell ref="A18:A19"/>
    <mergeCell ref="A1:M1"/>
    <mergeCell ref="C3:I3"/>
    <mergeCell ref="C6:I6"/>
    <mergeCell ref="C9:I9"/>
    <mergeCell ref="C12:I12"/>
    <mergeCell ref="A3:A4"/>
    <mergeCell ref="A9:A10"/>
    <mergeCell ref="J3:M3"/>
    <mergeCell ref="J6:M6"/>
    <mergeCell ref="J9:M9"/>
    <mergeCell ref="J12:M12"/>
    <mergeCell ref="A12:A13"/>
    <mergeCell ref="C13:G13"/>
    <mergeCell ref="J15:M15"/>
    <mergeCell ref="J18:M18"/>
    <mergeCell ref="J21:M21"/>
    <mergeCell ref="C15:I15"/>
    <mergeCell ref="C18:I18"/>
    <mergeCell ref="C21:I2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4" zoomScaleNormal="100" workbookViewId="0">
      <selection activeCell="M25" sqref="M25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7" t="s">
        <v>250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30" t="s">
        <v>13</v>
      </c>
      <c r="F2" s="30"/>
      <c r="G2" s="30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31">
        <v>44571</v>
      </c>
      <c r="B3" s="10" t="s">
        <v>9</v>
      </c>
      <c r="C3" s="30" t="s">
        <v>170</v>
      </c>
      <c r="D3" s="30"/>
      <c r="E3" s="30"/>
      <c r="F3" s="30"/>
      <c r="G3" s="30"/>
      <c r="H3" s="30"/>
      <c r="I3" s="30"/>
      <c r="J3" s="19"/>
      <c r="K3" s="20"/>
      <c r="L3" s="20"/>
      <c r="M3" s="21"/>
    </row>
    <row r="4" spans="1:13" ht="20.100000000000001" customHeight="1" x14ac:dyDescent="0.25">
      <c r="A4" s="32"/>
      <c r="B4" s="10" t="s">
        <v>10</v>
      </c>
      <c r="C4" s="10" t="s">
        <v>41</v>
      </c>
      <c r="D4" s="10" t="s">
        <v>262</v>
      </c>
      <c r="E4" s="10" t="s">
        <v>42</v>
      </c>
      <c r="F4" s="10" t="s">
        <v>43</v>
      </c>
      <c r="G4" s="10" t="s">
        <v>263</v>
      </c>
      <c r="H4" s="10" t="s">
        <v>44</v>
      </c>
      <c r="I4" s="10" t="s">
        <v>120</v>
      </c>
      <c r="J4" s="18">
        <f>K4*4+L4*9+M4*4</f>
        <v>876.7</v>
      </c>
      <c r="K4" s="10">
        <v>34.6</v>
      </c>
      <c r="L4" s="10">
        <v>24.3</v>
      </c>
      <c r="M4" s="10">
        <v>129.9</v>
      </c>
    </row>
    <row r="5" spans="1:13" ht="20.100000000000001" customHeight="1" x14ac:dyDescent="0.25">
      <c r="A5" s="3">
        <f>A3</f>
        <v>44571</v>
      </c>
      <c r="B5" s="10" t="s">
        <v>11</v>
      </c>
      <c r="C5" s="10" t="s">
        <v>38</v>
      </c>
      <c r="D5" s="10" t="s">
        <v>124</v>
      </c>
      <c r="E5" s="10" t="s">
        <v>140</v>
      </c>
      <c r="F5" s="10" t="s">
        <v>151</v>
      </c>
      <c r="G5" s="10" t="s">
        <v>141</v>
      </c>
      <c r="H5" s="4" t="s">
        <v>155</v>
      </c>
      <c r="I5" s="10"/>
      <c r="J5" s="18">
        <f>K5*4+L5*9+M5*4</f>
        <v>807.09999999999991</v>
      </c>
      <c r="K5" s="10">
        <v>32.1</v>
      </c>
      <c r="L5" s="10">
        <v>23.5</v>
      </c>
      <c r="M5" s="10">
        <v>116.8</v>
      </c>
    </row>
    <row r="6" spans="1:13" ht="20.100000000000001" customHeight="1" x14ac:dyDescent="0.25">
      <c r="A6" s="11">
        <f>A3+1</f>
        <v>44572</v>
      </c>
      <c r="B6" s="10" t="s">
        <v>9</v>
      </c>
      <c r="C6" s="30" t="s">
        <v>168</v>
      </c>
      <c r="D6" s="30"/>
      <c r="E6" s="30"/>
      <c r="F6" s="30"/>
      <c r="G6" s="30"/>
      <c r="H6" s="30"/>
      <c r="I6" s="30"/>
      <c r="J6" s="19"/>
      <c r="K6" s="20"/>
      <c r="L6" s="20"/>
      <c r="M6" s="21"/>
    </row>
    <row r="7" spans="1:13" ht="20.100000000000001" customHeight="1" x14ac:dyDescent="0.25">
      <c r="A7" s="9" t="s">
        <v>14</v>
      </c>
      <c r="B7" s="10" t="s">
        <v>10</v>
      </c>
      <c r="C7" s="10" t="s">
        <v>38</v>
      </c>
      <c r="D7" s="10" t="s">
        <v>126</v>
      </c>
      <c r="E7" s="10" t="s">
        <v>45</v>
      </c>
      <c r="F7" s="10" t="s">
        <v>46</v>
      </c>
      <c r="G7" s="10" t="s">
        <v>33</v>
      </c>
      <c r="H7" s="10" t="s">
        <v>47</v>
      </c>
      <c r="I7" s="10"/>
      <c r="J7" s="18">
        <f t="shared" ref="J7:J8" si="0">K7*4+L7*9+M7*4</f>
        <v>878.19999999999993</v>
      </c>
      <c r="K7" s="10">
        <v>31</v>
      </c>
      <c r="L7" s="10">
        <v>22.2</v>
      </c>
      <c r="M7" s="10">
        <v>138.6</v>
      </c>
    </row>
    <row r="8" spans="1:13" ht="20.100000000000001" customHeight="1" x14ac:dyDescent="0.25">
      <c r="A8" s="3">
        <f>A5+1</f>
        <v>44572</v>
      </c>
      <c r="B8" s="10" t="s">
        <v>11</v>
      </c>
      <c r="C8" s="10" t="s">
        <v>38</v>
      </c>
      <c r="D8" s="10" t="s">
        <v>127</v>
      </c>
      <c r="E8" s="10" t="s">
        <v>136</v>
      </c>
      <c r="F8" s="10" t="s">
        <v>152</v>
      </c>
      <c r="G8" s="10" t="s">
        <v>142</v>
      </c>
      <c r="H8" s="10" t="s">
        <v>156</v>
      </c>
      <c r="I8" s="10"/>
      <c r="J8" s="18">
        <f t="shared" si="0"/>
        <v>824.4</v>
      </c>
      <c r="K8" s="10">
        <v>33.6</v>
      </c>
      <c r="L8" s="10">
        <v>24</v>
      </c>
      <c r="M8" s="10">
        <v>118.5</v>
      </c>
    </row>
    <row r="9" spans="1:13" ht="20.100000000000001" customHeight="1" x14ac:dyDescent="0.25">
      <c r="A9" s="31">
        <f>A6+1</f>
        <v>44573</v>
      </c>
      <c r="B9" s="10" t="s">
        <v>9</v>
      </c>
      <c r="C9" s="30" t="s">
        <v>169</v>
      </c>
      <c r="D9" s="30"/>
      <c r="E9" s="30"/>
      <c r="F9" s="30"/>
      <c r="G9" s="30"/>
      <c r="H9" s="30"/>
      <c r="I9" s="30"/>
      <c r="J9" s="19"/>
      <c r="K9" s="20"/>
      <c r="L9" s="20"/>
      <c r="M9" s="21"/>
    </row>
    <row r="10" spans="1:13" ht="20.100000000000001" customHeight="1" x14ac:dyDescent="0.25">
      <c r="A10" s="32"/>
      <c r="B10" s="10" t="s">
        <v>10</v>
      </c>
      <c r="C10" s="10" t="s">
        <v>48</v>
      </c>
      <c r="D10" s="10" t="s">
        <v>49</v>
      </c>
      <c r="E10" s="10" t="s">
        <v>50</v>
      </c>
      <c r="F10" s="10" t="s">
        <v>123</v>
      </c>
      <c r="G10" s="10" t="s">
        <v>51</v>
      </c>
      <c r="H10" s="10" t="s">
        <v>52</v>
      </c>
      <c r="I10" s="10" t="s">
        <v>53</v>
      </c>
      <c r="J10" s="18">
        <f t="shared" ref="J10:J11" si="1">K10*4+L10*9+M10*4</f>
        <v>839.4</v>
      </c>
      <c r="K10" s="10">
        <v>41.4</v>
      </c>
      <c r="L10" s="10">
        <v>28.2</v>
      </c>
      <c r="M10" s="10">
        <v>105</v>
      </c>
    </row>
    <row r="11" spans="1:13" ht="20.100000000000001" customHeight="1" x14ac:dyDescent="0.25">
      <c r="A11" s="3">
        <f>A8+1</f>
        <v>44573</v>
      </c>
      <c r="B11" s="10" t="s">
        <v>11</v>
      </c>
      <c r="C11" s="10" t="s">
        <v>38</v>
      </c>
      <c r="D11" s="10" t="s">
        <v>153</v>
      </c>
      <c r="E11" s="10" t="s">
        <v>122</v>
      </c>
      <c r="F11" s="10" t="s">
        <v>154</v>
      </c>
      <c r="G11" s="10" t="s">
        <v>28</v>
      </c>
      <c r="H11" s="10" t="s">
        <v>157</v>
      </c>
      <c r="I11" s="10"/>
      <c r="J11" s="18">
        <f t="shared" si="1"/>
        <v>870</v>
      </c>
      <c r="K11" s="10">
        <v>34.5</v>
      </c>
      <c r="L11" s="10">
        <v>23.6</v>
      </c>
      <c r="M11" s="10">
        <v>129.9</v>
      </c>
    </row>
    <row r="12" spans="1:13" ht="19.5" customHeight="1" x14ac:dyDescent="0.25">
      <c r="A12" s="31">
        <f>A9+1</f>
        <v>44574</v>
      </c>
      <c r="B12" s="10" t="s">
        <v>9</v>
      </c>
      <c r="C12" s="30" t="s">
        <v>171</v>
      </c>
      <c r="D12" s="30"/>
      <c r="E12" s="30"/>
      <c r="F12" s="30"/>
      <c r="G12" s="30"/>
      <c r="H12" s="30"/>
      <c r="I12" s="30"/>
      <c r="J12" s="19"/>
      <c r="K12" s="20"/>
      <c r="L12" s="20"/>
      <c r="M12" s="21"/>
    </row>
    <row r="13" spans="1:13" ht="20.100000000000001" customHeight="1" x14ac:dyDescent="0.25">
      <c r="A13" s="33"/>
      <c r="B13" s="10" t="s">
        <v>10</v>
      </c>
      <c r="C13" s="30" t="s">
        <v>58</v>
      </c>
      <c r="D13" s="30"/>
      <c r="E13" s="30"/>
      <c r="F13" s="30"/>
      <c r="G13" s="30"/>
      <c r="H13" s="30"/>
      <c r="I13" s="10"/>
      <c r="J13" s="18">
        <f t="shared" ref="J13:J14" si="2">K13*4+L13*9+M13*4</f>
        <v>801.7</v>
      </c>
      <c r="K13" s="10">
        <v>36.700000000000003</v>
      </c>
      <c r="L13" s="10">
        <v>31.3</v>
      </c>
      <c r="M13" s="10">
        <v>93.3</v>
      </c>
    </row>
    <row r="14" spans="1:13" ht="20.100000000000001" customHeight="1" x14ac:dyDescent="0.25">
      <c r="A14" s="3">
        <f>A11+1</f>
        <v>44574</v>
      </c>
      <c r="B14" s="10" t="s">
        <v>11</v>
      </c>
      <c r="C14" s="10" t="s">
        <v>38</v>
      </c>
      <c r="D14" s="10" t="s">
        <v>128</v>
      </c>
      <c r="E14" s="10" t="s">
        <v>135</v>
      </c>
      <c r="F14" s="10" t="s">
        <v>172</v>
      </c>
      <c r="G14" s="10" t="s">
        <v>33</v>
      </c>
      <c r="H14" s="10" t="s">
        <v>158</v>
      </c>
      <c r="I14" s="10"/>
      <c r="J14" s="18">
        <f t="shared" si="2"/>
        <v>861.4</v>
      </c>
      <c r="K14" s="10">
        <v>38</v>
      </c>
      <c r="L14" s="10">
        <v>23</v>
      </c>
      <c r="M14" s="10">
        <v>125.6</v>
      </c>
    </row>
    <row r="15" spans="1:13" ht="20.100000000000001" customHeight="1" x14ac:dyDescent="0.25">
      <c r="A15" s="31">
        <f>A12+1</f>
        <v>44575</v>
      </c>
      <c r="B15" s="10" t="s">
        <v>9</v>
      </c>
      <c r="C15" s="30" t="s">
        <v>255</v>
      </c>
      <c r="D15" s="30"/>
      <c r="E15" s="30"/>
      <c r="F15" s="30"/>
      <c r="G15" s="30"/>
      <c r="H15" s="30"/>
      <c r="I15" s="30"/>
      <c r="J15" s="19"/>
      <c r="K15" s="20"/>
      <c r="L15" s="20"/>
      <c r="M15" s="21"/>
    </row>
    <row r="16" spans="1:13" ht="20.100000000000001" customHeight="1" x14ac:dyDescent="0.25">
      <c r="A16" s="32"/>
      <c r="B16" s="10" t="s">
        <v>10</v>
      </c>
      <c r="C16" s="10" t="s">
        <v>38</v>
      </c>
      <c r="D16" s="10" t="s">
        <v>54</v>
      </c>
      <c r="E16" s="10" t="s">
        <v>55</v>
      </c>
      <c r="F16" s="10" t="s">
        <v>56</v>
      </c>
      <c r="G16" s="10" t="s">
        <v>30</v>
      </c>
      <c r="H16" s="10" t="s">
        <v>57</v>
      </c>
      <c r="I16" s="10" t="s">
        <v>121</v>
      </c>
      <c r="J16" s="18">
        <f t="shared" ref="J16:J20" si="3">K16*4+L16*9+M16*4</f>
        <v>837</v>
      </c>
      <c r="K16" s="10">
        <v>38.299999999999997</v>
      </c>
      <c r="L16" s="10">
        <v>24.6</v>
      </c>
      <c r="M16" s="10">
        <v>115.6</v>
      </c>
    </row>
    <row r="17" spans="1:13" ht="20.100000000000001" customHeight="1" x14ac:dyDescent="0.25">
      <c r="A17" s="3">
        <f>A14+1</f>
        <v>44575</v>
      </c>
      <c r="B17" s="10" t="s">
        <v>11</v>
      </c>
      <c r="C17" s="10" t="s">
        <v>38</v>
      </c>
      <c r="D17" s="10" t="s">
        <v>181</v>
      </c>
      <c r="E17" s="10" t="s">
        <v>139</v>
      </c>
      <c r="F17" s="10" t="s">
        <v>149</v>
      </c>
      <c r="G17" s="10" t="s">
        <v>143</v>
      </c>
      <c r="H17" s="10" t="s">
        <v>159</v>
      </c>
      <c r="I17" s="10"/>
      <c r="J17" s="18">
        <f t="shared" si="3"/>
        <v>806.6</v>
      </c>
      <c r="K17" s="10">
        <v>32.299999999999997</v>
      </c>
      <c r="L17" s="10">
        <v>22.6</v>
      </c>
      <c r="M17" s="10">
        <v>118.5</v>
      </c>
    </row>
    <row r="18" spans="1:13" ht="20.100000000000001" customHeight="1" x14ac:dyDescent="0.25">
      <c r="A18" s="31">
        <f>A15+1</f>
        <v>44576</v>
      </c>
      <c r="B18" s="10" t="s">
        <v>9</v>
      </c>
      <c r="C18" s="30" t="s">
        <v>173</v>
      </c>
      <c r="D18" s="30"/>
      <c r="E18" s="30"/>
      <c r="F18" s="30"/>
      <c r="G18" s="30"/>
      <c r="H18" s="30"/>
      <c r="I18" s="30"/>
      <c r="J18" s="19"/>
      <c r="K18" s="20"/>
      <c r="L18" s="20"/>
      <c r="M18" s="21"/>
    </row>
    <row r="19" spans="1:13" ht="20.100000000000001" customHeight="1" x14ac:dyDescent="0.25">
      <c r="A19" s="32"/>
      <c r="B19" s="6" t="s">
        <v>10</v>
      </c>
      <c r="C19" s="10" t="s">
        <v>38</v>
      </c>
      <c r="D19" s="10" t="s">
        <v>130</v>
      </c>
      <c r="E19" s="10" t="s">
        <v>131</v>
      </c>
      <c r="F19" s="10" t="s">
        <v>144</v>
      </c>
      <c r="G19" s="10" t="s">
        <v>19</v>
      </c>
      <c r="H19" s="10" t="s">
        <v>85</v>
      </c>
      <c r="I19" s="10"/>
      <c r="J19" s="18">
        <f t="shared" si="3"/>
        <v>896.4</v>
      </c>
      <c r="K19" s="6">
        <v>32.5</v>
      </c>
      <c r="L19" s="6">
        <v>23.6</v>
      </c>
      <c r="M19" s="6">
        <v>138.5</v>
      </c>
    </row>
    <row r="20" spans="1:13" s="7" customFormat="1" ht="20.100000000000001" customHeight="1" x14ac:dyDescent="0.25">
      <c r="A20" s="3">
        <f>A17+1</f>
        <v>44576</v>
      </c>
      <c r="B20" s="10" t="s">
        <v>11</v>
      </c>
      <c r="C20" s="10" t="s">
        <v>38</v>
      </c>
      <c r="D20" s="10" t="s">
        <v>145</v>
      </c>
      <c r="E20" s="10" t="s">
        <v>133</v>
      </c>
      <c r="F20" s="10" t="s">
        <v>146</v>
      </c>
      <c r="G20" s="10" t="s">
        <v>28</v>
      </c>
      <c r="H20" s="10" t="s">
        <v>162</v>
      </c>
      <c r="I20" s="10"/>
      <c r="J20" s="18">
        <f t="shared" si="3"/>
        <v>838</v>
      </c>
      <c r="K20" s="10">
        <v>35.799999999999997</v>
      </c>
      <c r="L20" s="10">
        <v>24</v>
      </c>
      <c r="M20" s="10">
        <v>119.7</v>
      </c>
    </row>
    <row r="21" spans="1:13" ht="20.100000000000001" customHeight="1" x14ac:dyDescent="0.25">
      <c r="A21" s="33">
        <f>A18+1</f>
        <v>44577</v>
      </c>
      <c r="B21" s="5" t="s">
        <v>9</v>
      </c>
      <c r="C21" s="24" t="s">
        <v>174</v>
      </c>
      <c r="D21" s="25"/>
      <c r="E21" s="25"/>
      <c r="F21" s="25"/>
      <c r="G21" s="25"/>
      <c r="H21" s="25"/>
      <c r="I21" s="26"/>
      <c r="J21" s="19"/>
      <c r="K21" s="20"/>
      <c r="L21" s="20"/>
      <c r="M21" s="21"/>
    </row>
    <row r="22" spans="1:13" ht="20.100000000000001" customHeight="1" x14ac:dyDescent="0.25">
      <c r="A22" s="32"/>
      <c r="B22" s="10" t="s">
        <v>10</v>
      </c>
      <c r="C22" s="10" t="s">
        <v>38</v>
      </c>
      <c r="D22" s="10" t="s">
        <v>129</v>
      </c>
      <c r="E22" s="10" t="s">
        <v>134</v>
      </c>
      <c r="F22" s="10" t="s">
        <v>147</v>
      </c>
      <c r="G22" s="10" t="s">
        <v>142</v>
      </c>
      <c r="H22" s="10" t="s">
        <v>161</v>
      </c>
      <c r="I22" s="10"/>
      <c r="J22" s="18">
        <f t="shared" ref="J22:J23" si="4">K22*4+L22*9+M22*4</f>
        <v>810.5</v>
      </c>
      <c r="K22" s="10">
        <v>32</v>
      </c>
      <c r="L22" s="10">
        <v>22.5</v>
      </c>
      <c r="M22" s="10">
        <v>120</v>
      </c>
    </row>
    <row r="23" spans="1:13" ht="20.100000000000001" customHeight="1" x14ac:dyDescent="0.25">
      <c r="A23" s="3">
        <f>A20+1</f>
        <v>44577</v>
      </c>
      <c r="B23" s="10" t="s">
        <v>11</v>
      </c>
      <c r="C23" s="10" t="s">
        <v>38</v>
      </c>
      <c r="D23" s="10" t="s">
        <v>137</v>
      </c>
      <c r="E23" s="10" t="s">
        <v>138</v>
      </c>
      <c r="F23" s="10" t="s">
        <v>150</v>
      </c>
      <c r="G23" s="10" t="s">
        <v>33</v>
      </c>
      <c r="H23" s="10" t="s">
        <v>160</v>
      </c>
      <c r="I23" s="10"/>
      <c r="J23" s="18">
        <f t="shared" si="4"/>
        <v>806.90000000000009</v>
      </c>
      <c r="K23" s="10">
        <v>33.6</v>
      </c>
      <c r="L23" s="10">
        <v>22.1</v>
      </c>
      <c r="M23" s="10">
        <v>118.4</v>
      </c>
    </row>
  </sheetData>
  <mergeCells count="23">
    <mergeCell ref="A21:A22"/>
    <mergeCell ref="C21:I21"/>
    <mergeCell ref="J21:M21"/>
    <mergeCell ref="C13:H13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7" zoomScaleNormal="100" workbookViewId="0">
      <selection activeCell="M24" sqref="M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7" t="s">
        <v>250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30" t="s">
        <v>13</v>
      </c>
      <c r="F2" s="30"/>
      <c r="G2" s="30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31">
        <v>44578</v>
      </c>
      <c r="B3" s="10" t="s">
        <v>9</v>
      </c>
      <c r="C3" s="30" t="s">
        <v>242</v>
      </c>
      <c r="D3" s="30"/>
      <c r="E3" s="30"/>
      <c r="F3" s="30"/>
      <c r="G3" s="30"/>
      <c r="H3" s="30"/>
      <c r="I3" s="30"/>
      <c r="J3" s="19"/>
      <c r="K3" s="20"/>
      <c r="L3" s="20"/>
      <c r="M3" s="21"/>
    </row>
    <row r="4" spans="1:13" ht="20.100000000000001" customHeight="1" x14ac:dyDescent="0.25">
      <c r="A4" s="32"/>
      <c r="B4" s="10" t="s">
        <v>10</v>
      </c>
      <c r="C4" s="10" t="s">
        <v>38</v>
      </c>
      <c r="D4" s="10" t="s">
        <v>59</v>
      </c>
      <c r="E4" s="15" t="s">
        <v>60</v>
      </c>
      <c r="F4" s="10" t="s">
        <v>61</v>
      </c>
      <c r="G4" s="10" t="s">
        <v>28</v>
      </c>
      <c r="H4" s="10" t="s">
        <v>62</v>
      </c>
      <c r="I4" s="10" t="s">
        <v>193</v>
      </c>
      <c r="J4" s="18">
        <f>K4*4+L4*9+M4*4</f>
        <v>863.8</v>
      </c>
      <c r="K4" s="10">
        <v>40.200000000000003</v>
      </c>
      <c r="L4" s="10">
        <v>24.2</v>
      </c>
      <c r="M4" s="10">
        <v>121.3</v>
      </c>
    </row>
    <row r="5" spans="1:13" ht="20.100000000000001" customHeight="1" x14ac:dyDescent="0.25">
      <c r="A5" s="3">
        <f>A3</f>
        <v>44578</v>
      </c>
      <c r="B5" s="10" t="s">
        <v>11</v>
      </c>
      <c r="C5" s="10" t="s">
        <v>38</v>
      </c>
      <c r="D5" s="10" t="s">
        <v>125</v>
      </c>
      <c r="E5" s="10" t="s">
        <v>148</v>
      </c>
      <c r="F5" s="15" t="s">
        <v>186</v>
      </c>
      <c r="G5" s="10" t="s">
        <v>69</v>
      </c>
      <c r="H5" s="4" t="s">
        <v>237</v>
      </c>
      <c r="I5" s="10"/>
      <c r="J5" s="18">
        <f>K5*4+L5*9+M5*4</f>
        <v>833.6</v>
      </c>
      <c r="K5" s="10">
        <v>33</v>
      </c>
      <c r="L5" s="10">
        <v>24.8</v>
      </c>
      <c r="M5" s="10">
        <v>119.6</v>
      </c>
    </row>
    <row r="6" spans="1:13" ht="20.100000000000001" customHeight="1" x14ac:dyDescent="0.25">
      <c r="A6" s="11">
        <f>A3+1</f>
        <v>44579</v>
      </c>
      <c r="B6" s="10" t="s">
        <v>9</v>
      </c>
      <c r="C6" s="30" t="s">
        <v>243</v>
      </c>
      <c r="D6" s="30"/>
      <c r="E6" s="30"/>
      <c r="F6" s="30"/>
      <c r="G6" s="30"/>
      <c r="H6" s="30"/>
      <c r="I6" s="30"/>
      <c r="J6" s="19"/>
      <c r="K6" s="20"/>
      <c r="L6" s="20"/>
      <c r="M6" s="21"/>
    </row>
    <row r="7" spans="1:13" ht="20.100000000000001" customHeight="1" x14ac:dyDescent="0.25">
      <c r="A7" s="9" t="s">
        <v>14</v>
      </c>
      <c r="B7" s="10" t="s">
        <v>10</v>
      </c>
      <c r="C7" s="10" t="s">
        <v>68</v>
      </c>
      <c r="D7" s="10" t="s">
        <v>175</v>
      </c>
      <c r="E7" s="10" t="s">
        <v>63</v>
      </c>
      <c r="F7" s="10" t="s">
        <v>192</v>
      </c>
      <c r="G7" s="10" t="s">
        <v>23</v>
      </c>
      <c r="H7" s="10" t="s">
        <v>64</v>
      </c>
      <c r="I7" s="10"/>
      <c r="J7" s="18">
        <f>K7*4+L7*9+M7*4</f>
        <v>798.90000000000009</v>
      </c>
      <c r="K7" s="10">
        <v>30.2</v>
      </c>
      <c r="L7" s="10">
        <v>16.100000000000001</v>
      </c>
      <c r="M7" s="10">
        <v>133.30000000000001</v>
      </c>
    </row>
    <row r="8" spans="1:13" ht="20.100000000000001" customHeight="1" x14ac:dyDescent="0.25">
      <c r="A8" s="3">
        <f>A5+1</f>
        <v>44579</v>
      </c>
      <c r="B8" s="10" t="s">
        <v>11</v>
      </c>
      <c r="C8" s="10" t="s">
        <v>38</v>
      </c>
      <c r="D8" s="10" t="s">
        <v>191</v>
      </c>
      <c r="E8" s="10" t="s">
        <v>180</v>
      </c>
      <c r="F8" s="10" t="s">
        <v>204</v>
      </c>
      <c r="G8" s="10" t="s">
        <v>141</v>
      </c>
      <c r="H8" s="10" t="s">
        <v>208</v>
      </c>
      <c r="I8" s="10"/>
      <c r="J8" s="18">
        <f>K8*4+L8*9+M8*4</f>
        <v>825.8</v>
      </c>
      <c r="K8" s="10">
        <v>32.6</v>
      </c>
      <c r="L8" s="10">
        <v>23</v>
      </c>
      <c r="M8" s="10">
        <v>122.1</v>
      </c>
    </row>
    <row r="9" spans="1:13" ht="20.100000000000001" customHeight="1" x14ac:dyDescent="0.25">
      <c r="A9" s="31">
        <f>A6+1</f>
        <v>44580</v>
      </c>
      <c r="B9" s="10" t="s">
        <v>9</v>
      </c>
      <c r="C9" s="30" t="s">
        <v>245</v>
      </c>
      <c r="D9" s="30"/>
      <c r="E9" s="30"/>
      <c r="F9" s="30"/>
      <c r="G9" s="30"/>
      <c r="H9" s="30"/>
      <c r="I9" s="30"/>
      <c r="J9" s="19"/>
      <c r="K9" s="20"/>
      <c r="L9" s="20"/>
      <c r="M9" s="21"/>
    </row>
    <row r="10" spans="1:13" ht="20.100000000000001" customHeight="1" x14ac:dyDescent="0.25">
      <c r="A10" s="32"/>
      <c r="B10" s="10" t="s">
        <v>10</v>
      </c>
      <c r="C10" s="10" t="s">
        <v>38</v>
      </c>
      <c r="D10" s="10" t="s">
        <v>65</v>
      </c>
      <c r="E10" s="10" t="s">
        <v>66</v>
      </c>
      <c r="F10" s="14" t="s">
        <v>259</v>
      </c>
      <c r="G10" s="10" t="s">
        <v>69</v>
      </c>
      <c r="H10" s="10" t="s">
        <v>67</v>
      </c>
      <c r="I10" s="10" t="s">
        <v>253</v>
      </c>
      <c r="J10" s="18">
        <f>K10*4+L10*9+M10*4</f>
        <v>838.5</v>
      </c>
      <c r="K10" s="10">
        <v>35.9</v>
      </c>
      <c r="L10" s="10">
        <v>26.9</v>
      </c>
      <c r="M10" s="10">
        <v>113.2</v>
      </c>
    </row>
    <row r="11" spans="1:13" ht="20.100000000000001" customHeight="1" x14ac:dyDescent="0.25">
      <c r="A11" s="3">
        <f>A8+1</f>
        <v>44580</v>
      </c>
      <c r="B11" s="10" t="s">
        <v>11</v>
      </c>
      <c r="C11" s="10" t="s">
        <v>38</v>
      </c>
      <c r="D11" s="10" t="s">
        <v>176</v>
      </c>
      <c r="E11" s="10" t="s">
        <v>182</v>
      </c>
      <c r="F11" s="10" t="s">
        <v>201</v>
      </c>
      <c r="G11" s="10" t="s">
        <v>143</v>
      </c>
      <c r="H11" s="10" t="s">
        <v>213</v>
      </c>
      <c r="I11" s="10"/>
      <c r="J11" s="18">
        <f>K11*4+L11*9+M11*4</f>
        <v>824.8</v>
      </c>
      <c r="K11" s="10">
        <v>37.5</v>
      </c>
      <c r="L11" s="10">
        <v>23.6</v>
      </c>
      <c r="M11" s="10">
        <v>115.6</v>
      </c>
    </row>
    <row r="12" spans="1:13" ht="19.5" customHeight="1" x14ac:dyDescent="0.25">
      <c r="A12" s="31">
        <f>A9+1</f>
        <v>44581</v>
      </c>
      <c r="B12" s="10" t="s">
        <v>9</v>
      </c>
      <c r="C12" s="30" t="s">
        <v>244</v>
      </c>
      <c r="D12" s="30"/>
      <c r="E12" s="30"/>
      <c r="F12" s="30"/>
      <c r="G12" s="30"/>
      <c r="H12" s="30"/>
      <c r="I12" s="30"/>
      <c r="J12" s="19"/>
      <c r="K12" s="20"/>
      <c r="L12" s="20"/>
      <c r="M12" s="21"/>
    </row>
    <row r="13" spans="1:13" ht="20.100000000000001" customHeight="1" x14ac:dyDescent="0.25">
      <c r="A13" s="33"/>
      <c r="B13" s="10" t="s">
        <v>10</v>
      </c>
      <c r="C13" s="19" t="s">
        <v>70</v>
      </c>
      <c r="D13" s="20"/>
      <c r="E13" s="20"/>
      <c r="F13" s="20"/>
      <c r="G13" s="21"/>
      <c r="H13" s="10" t="s">
        <v>71</v>
      </c>
      <c r="I13" s="10"/>
      <c r="J13" s="18">
        <f>K13*4+L13*9+M13*4</f>
        <v>829</v>
      </c>
      <c r="K13" s="10">
        <v>30.7</v>
      </c>
      <c r="L13" s="10">
        <v>25</v>
      </c>
      <c r="M13" s="10">
        <v>120.3</v>
      </c>
    </row>
    <row r="14" spans="1:13" ht="20.100000000000001" customHeight="1" x14ac:dyDescent="0.25">
      <c r="A14" s="3">
        <f>A11+1</f>
        <v>44581</v>
      </c>
      <c r="B14" s="10" t="s">
        <v>11</v>
      </c>
      <c r="C14" s="10" t="s">
        <v>38</v>
      </c>
      <c r="D14" s="10" t="s">
        <v>177</v>
      </c>
      <c r="E14" s="10" t="s">
        <v>190</v>
      </c>
      <c r="F14" s="10" t="s">
        <v>199</v>
      </c>
      <c r="G14" s="10" t="s">
        <v>23</v>
      </c>
      <c r="H14" s="10" t="s">
        <v>205</v>
      </c>
      <c r="I14" s="10"/>
      <c r="J14" s="18">
        <f>K14*4+L14*9+M14*4</f>
        <v>866.90000000000009</v>
      </c>
      <c r="K14" s="10">
        <v>32.6</v>
      </c>
      <c r="L14" s="10">
        <v>23.7</v>
      </c>
      <c r="M14" s="10">
        <v>130.80000000000001</v>
      </c>
    </row>
    <row r="15" spans="1:13" ht="20.100000000000001" customHeight="1" x14ac:dyDescent="0.25">
      <c r="A15" s="31">
        <f>A12+1</f>
        <v>44582</v>
      </c>
      <c r="B15" s="10" t="s">
        <v>9</v>
      </c>
      <c r="C15" s="30" t="s">
        <v>255</v>
      </c>
      <c r="D15" s="30"/>
      <c r="E15" s="30"/>
      <c r="F15" s="30"/>
      <c r="G15" s="30"/>
      <c r="H15" s="30"/>
      <c r="I15" s="30"/>
      <c r="J15" s="19"/>
      <c r="K15" s="20"/>
      <c r="L15" s="20"/>
      <c r="M15" s="21"/>
    </row>
    <row r="16" spans="1:13" ht="20.100000000000001" customHeight="1" x14ac:dyDescent="0.25">
      <c r="A16" s="32"/>
      <c r="B16" s="10" t="s">
        <v>10</v>
      </c>
      <c r="C16" s="10" t="s">
        <v>72</v>
      </c>
      <c r="D16" s="10" t="s">
        <v>261</v>
      </c>
      <c r="E16" s="10" t="s">
        <v>183</v>
      </c>
      <c r="F16" s="12" t="s">
        <v>200</v>
      </c>
      <c r="G16" s="10" t="s">
        <v>28</v>
      </c>
      <c r="H16" s="13" t="s">
        <v>212</v>
      </c>
      <c r="I16" s="17" t="s">
        <v>39</v>
      </c>
      <c r="J16" s="18">
        <f>K16*4+L16*9+M16*4</f>
        <v>814.6</v>
      </c>
      <c r="K16" s="10">
        <v>32.5</v>
      </c>
      <c r="L16" s="10">
        <v>23.4</v>
      </c>
      <c r="M16" s="10">
        <v>118.5</v>
      </c>
    </row>
    <row r="17" spans="1:13" ht="20.100000000000001" customHeight="1" x14ac:dyDescent="0.25">
      <c r="A17" s="3">
        <f>A14+1</f>
        <v>44582</v>
      </c>
      <c r="B17" s="10" t="s">
        <v>11</v>
      </c>
      <c r="C17" s="10" t="s">
        <v>38</v>
      </c>
      <c r="D17" s="10" t="s">
        <v>178</v>
      </c>
      <c r="E17" s="10" t="s">
        <v>184</v>
      </c>
      <c r="F17" s="10" t="s">
        <v>196</v>
      </c>
      <c r="G17" s="10" t="s">
        <v>141</v>
      </c>
      <c r="H17" s="10" t="s">
        <v>211</v>
      </c>
      <c r="I17" s="10"/>
      <c r="J17" s="18">
        <f>K17*4+L17*9+M17*4</f>
        <v>853.80000000000007</v>
      </c>
      <c r="K17" s="10">
        <v>33.5</v>
      </c>
      <c r="L17" s="10">
        <v>23.8</v>
      </c>
      <c r="M17" s="10">
        <v>126.4</v>
      </c>
    </row>
    <row r="18" spans="1:13" ht="20.100000000000001" customHeight="1" x14ac:dyDescent="0.25">
      <c r="A18" s="31">
        <f>A15+1</f>
        <v>44583</v>
      </c>
      <c r="B18" s="10" t="s">
        <v>9</v>
      </c>
      <c r="C18" s="19" t="s">
        <v>256</v>
      </c>
      <c r="D18" s="20"/>
      <c r="E18" s="20"/>
      <c r="F18" s="20"/>
      <c r="G18" s="20"/>
      <c r="H18" s="20"/>
      <c r="I18" s="21"/>
      <c r="J18" s="19"/>
      <c r="K18" s="20"/>
      <c r="L18" s="20"/>
      <c r="M18" s="21"/>
    </row>
    <row r="19" spans="1:13" ht="20.100000000000001" customHeight="1" x14ac:dyDescent="0.25">
      <c r="A19" s="32"/>
      <c r="B19" s="6" t="s">
        <v>10</v>
      </c>
      <c r="C19" s="10" t="s">
        <v>38</v>
      </c>
      <c r="D19" s="10" t="s">
        <v>260</v>
      </c>
      <c r="E19" s="10" t="s">
        <v>185</v>
      </c>
      <c r="F19" s="14" t="s">
        <v>202</v>
      </c>
      <c r="G19" s="10" t="s">
        <v>69</v>
      </c>
      <c r="H19" s="6" t="s">
        <v>210</v>
      </c>
      <c r="I19" s="6"/>
      <c r="J19" s="18">
        <f>K19*4+L19*9+M19*4</f>
        <v>848.09999999999991</v>
      </c>
      <c r="K19" s="6">
        <v>33.6</v>
      </c>
      <c r="L19" s="6">
        <v>23.7</v>
      </c>
      <c r="M19" s="6">
        <v>125.1</v>
      </c>
    </row>
    <row r="20" spans="1:13" s="7" customFormat="1" ht="20.100000000000001" customHeight="1" x14ac:dyDescent="0.25">
      <c r="A20" s="3">
        <f>A17+1</f>
        <v>44583</v>
      </c>
      <c r="B20" s="10" t="s">
        <v>11</v>
      </c>
      <c r="C20" s="10" t="s">
        <v>38</v>
      </c>
      <c r="D20" s="10" t="s">
        <v>187</v>
      </c>
      <c r="E20" s="10" t="s">
        <v>188</v>
      </c>
      <c r="F20" s="14" t="s">
        <v>198</v>
      </c>
      <c r="G20" s="10" t="s">
        <v>195</v>
      </c>
      <c r="H20" s="10" t="s">
        <v>209</v>
      </c>
      <c r="I20" s="10"/>
      <c r="J20" s="18">
        <f>K20*4+L20*9+M20*4</f>
        <v>834.1</v>
      </c>
      <c r="K20" s="10">
        <v>34.299999999999997</v>
      </c>
      <c r="L20" s="10">
        <v>23.7</v>
      </c>
      <c r="M20" s="10">
        <v>120.9</v>
      </c>
    </row>
    <row r="21" spans="1:13" ht="20.100000000000001" customHeight="1" x14ac:dyDescent="0.25">
      <c r="A21" s="33">
        <f>A18+1</f>
        <v>44584</v>
      </c>
      <c r="B21" s="5" t="s">
        <v>9</v>
      </c>
      <c r="C21" s="24" t="s">
        <v>257</v>
      </c>
      <c r="D21" s="25"/>
      <c r="E21" s="25"/>
      <c r="F21" s="25"/>
      <c r="G21" s="25"/>
      <c r="H21" s="25"/>
      <c r="I21" s="26"/>
      <c r="J21" s="19"/>
      <c r="K21" s="20"/>
      <c r="L21" s="20"/>
      <c r="M21" s="21"/>
    </row>
    <row r="22" spans="1:13" ht="20.100000000000001" customHeight="1" x14ac:dyDescent="0.25">
      <c r="A22" s="32"/>
      <c r="B22" s="10" t="s">
        <v>10</v>
      </c>
      <c r="C22" s="19" t="s">
        <v>258</v>
      </c>
      <c r="D22" s="20"/>
      <c r="E22" s="20"/>
      <c r="F22" s="20"/>
      <c r="G22" s="21"/>
      <c r="H22" s="10" t="s">
        <v>206</v>
      </c>
      <c r="I22" s="10"/>
      <c r="J22" s="18">
        <f>K22*4+L22*9+M22*4</f>
        <v>848.2</v>
      </c>
      <c r="K22" s="10">
        <v>33.6</v>
      </c>
      <c r="L22" s="10">
        <v>25</v>
      </c>
      <c r="M22" s="10">
        <v>122.2</v>
      </c>
    </row>
    <row r="23" spans="1:13" ht="20.100000000000001" customHeight="1" x14ac:dyDescent="0.25">
      <c r="A23" s="3">
        <f>A20+1</f>
        <v>44584</v>
      </c>
      <c r="B23" s="10" t="s">
        <v>11</v>
      </c>
      <c r="C23" s="10" t="s">
        <v>38</v>
      </c>
      <c r="D23" s="10" t="s">
        <v>179</v>
      </c>
      <c r="E23" s="10" t="s">
        <v>189</v>
      </c>
      <c r="F23" s="10" t="s">
        <v>203</v>
      </c>
      <c r="G23" s="10" t="s">
        <v>23</v>
      </c>
      <c r="H23" s="10" t="s">
        <v>207</v>
      </c>
      <c r="I23" s="10"/>
      <c r="J23" s="18">
        <f>K23*4+L23*9+M23*4</f>
        <v>852.90000000000009</v>
      </c>
      <c r="K23" s="10">
        <v>33.5</v>
      </c>
      <c r="L23" s="10">
        <v>24.9</v>
      </c>
      <c r="M23" s="10">
        <v>123.7</v>
      </c>
    </row>
  </sheetData>
  <mergeCells count="24">
    <mergeCell ref="A21:A22"/>
    <mergeCell ref="C21:I21"/>
    <mergeCell ref="J21:M21"/>
    <mergeCell ref="C22:G22"/>
    <mergeCell ref="C13:G13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D1" zoomScaleNormal="100" workbookViewId="0">
      <selection activeCell="J9" sqref="J9:M9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7" t="s">
        <v>250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30" t="s">
        <v>13</v>
      </c>
      <c r="F2" s="30"/>
      <c r="G2" s="30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31">
        <v>44585</v>
      </c>
      <c r="B3" s="10" t="s">
        <v>9</v>
      </c>
      <c r="C3" s="19" t="s">
        <v>246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32"/>
      <c r="B4" s="10" t="s">
        <v>10</v>
      </c>
      <c r="C4" s="10" t="s">
        <v>74</v>
      </c>
      <c r="D4" s="10" t="s">
        <v>214</v>
      </c>
      <c r="E4" s="10" t="s">
        <v>227</v>
      </c>
      <c r="F4" s="15" t="s">
        <v>228</v>
      </c>
      <c r="G4" s="10" t="s">
        <v>69</v>
      </c>
      <c r="H4" s="10" t="s">
        <v>235</v>
      </c>
      <c r="I4" s="10" t="s">
        <v>241</v>
      </c>
      <c r="J4" s="18">
        <f>K4*4+L4*9+M4*4</f>
        <v>835</v>
      </c>
      <c r="K4" s="10">
        <v>33.5</v>
      </c>
      <c r="L4" s="10">
        <v>24.2</v>
      </c>
      <c r="M4" s="10">
        <v>120.8</v>
      </c>
    </row>
    <row r="5" spans="1:13" ht="20.100000000000001" customHeight="1" x14ac:dyDescent="0.25">
      <c r="A5" s="3">
        <f>A3</f>
        <v>44585</v>
      </c>
      <c r="B5" s="10" t="s">
        <v>11</v>
      </c>
      <c r="C5" s="10" t="s">
        <v>38</v>
      </c>
      <c r="D5" s="14" t="s">
        <v>216</v>
      </c>
      <c r="E5" s="14" t="s">
        <v>225</v>
      </c>
      <c r="F5" s="14" t="s">
        <v>229</v>
      </c>
      <c r="G5" s="10" t="s">
        <v>197</v>
      </c>
      <c r="H5" s="4" t="s">
        <v>236</v>
      </c>
      <c r="I5" s="10"/>
      <c r="J5" s="18">
        <f>K5*4+L5*9+M5*4</f>
        <v>813.09999999999991</v>
      </c>
      <c r="K5" s="10">
        <v>34.799999999999997</v>
      </c>
      <c r="L5" s="10">
        <v>23.5</v>
      </c>
      <c r="M5" s="10">
        <v>115.6</v>
      </c>
    </row>
    <row r="6" spans="1:13" ht="20.100000000000001" customHeight="1" x14ac:dyDescent="0.25">
      <c r="A6" s="11">
        <f>A3+1</f>
        <v>44586</v>
      </c>
      <c r="B6" s="10" t="s">
        <v>9</v>
      </c>
      <c r="C6" s="19" t="s">
        <v>247</v>
      </c>
      <c r="D6" s="20"/>
      <c r="E6" s="20"/>
      <c r="F6" s="20"/>
      <c r="G6" s="20"/>
      <c r="H6" s="20"/>
      <c r="I6" s="21"/>
      <c r="J6" s="19"/>
      <c r="K6" s="20"/>
      <c r="L6" s="20"/>
      <c r="M6" s="21"/>
    </row>
    <row r="7" spans="1:13" ht="20.100000000000001" customHeight="1" x14ac:dyDescent="0.25">
      <c r="A7" s="9" t="s">
        <v>14</v>
      </c>
      <c r="B7" s="10" t="s">
        <v>10</v>
      </c>
      <c r="C7" s="10" t="s">
        <v>38</v>
      </c>
      <c r="D7" s="10" t="s">
        <v>109</v>
      </c>
      <c r="E7" s="10" t="s">
        <v>194</v>
      </c>
      <c r="F7" s="14" t="s">
        <v>221</v>
      </c>
      <c r="G7" s="14" t="s">
        <v>23</v>
      </c>
      <c r="H7" s="10" t="s">
        <v>233</v>
      </c>
      <c r="I7" s="10"/>
      <c r="J7" s="18">
        <f>K7*4+L7*9+M7*4</f>
        <v>839</v>
      </c>
      <c r="K7" s="10">
        <v>29.6</v>
      </c>
      <c r="L7" s="10">
        <v>23.4</v>
      </c>
      <c r="M7" s="10">
        <v>127.5</v>
      </c>
    </row>
    <row r="8" spans="1:13" ht="20.100000000000001" customHeight="1" x14ac:dyDescent="0.25">
      <c r="A8" s="3">
        <f>A5+1</f>
        <v>44586</v>
      </c>
      <c r="B8" s="10" t="s">
        <v>11</v>
      </c>
      <c r="C8" s="10" t="s">
        <v>38</v>
      </c>
      <c r="D8" s="10" t="s">
        <v>217</v>
      </c>
      <c r="E8" s="14" t="s">
        <v>226</v>
      </c>
      <c r="F8" s="14" t="s">
        <v>231</v>
      </c>
      <c r="G8" s="10" t="s">
        <v>195</v>
      </c>
      <c r="H8" s="10" t="s">
        <v>238</v>
      </c>
      <c r="I8" s="10"/>
      <c r="J8" s="18">
        <f>K8*4+L8*9+M8*4</f>
        <v>843.2</v>
      </c>
      <c r="K8" s="10">
        <v>36.1</v>
      </c>
      <c r="L8" s="10">
        <v>24</v>
      </c>
      <c r="M8" s="10">
        <v>120.7</v>
      </c>
    </row>
    <row r="9" spans="1:13" ht="20.100000000000001" customHeight="1" x14ac:dyDescent="0.25">
      <c r="A9" s="31">
        <f>A6+1</f>
        <v>44587</v>
      </c>
      <c r="B9" s="10" t="s">
        <v>9</v>
      </c>
      <c r="C9" s="19" t="s">
        <v>248</v>
      </c>
      <c r="D9" s="20"/>
      <c r="E9" s="20"/>
      <c r="F9" s="20"/>
      <c r="G9" s="20"/>
      <c r="H9" s="20"/>
      <c r="I9" s="21"/>
      <c r="J9" s="19"/>
      <c r="K9" s="20"/>
      <c r="L9" s="20"/>
      <c r="M9" s="21"/>
    </row>
    <row r="10" spans="1:13" ht="20.100000000000001" customHeight="1" x14ac:dyDescent="0.25">
      <c r="A10" s="32"/>
      <c r="B10" s="10" t="s">
        <v>10</v>
      </c>
      <c r="C10" s="19" t="s">
        <v>75</v>
      </c>
      <c r="D10" s="20"/>
      <c r="E10" s="20"/>
      <c r="F10" s="20"/>
      <c r="G10" s="21"/>
      <c r="H10" s="10" t="s">
        <v>76</v>
      </c>
      <c r="I10" s="10" t="s">
        <v>254</v>
      </c>
      <c r="J10" s="18">
        <f>K10*4+L10*9+M10*4</f>
        <v>814.3</v>
      </c>
      <c r="K10" s="10">
        <v>33.299999999999997</v>
      </c>
      <c r="L10" s="10">
        <v>23.9</v>
      </c>
      <c r="M10" s="10">
        <v>116.5</v>
      </c>
    </row>
    <row r="11" spans="1:13" ht="20.100000000000001" customHeight="1" x14ac:dyDescent="0.25">
      <c r="A11" s="3">
        <f>A8+1</f>
        <v>44587</v>
      </c>
      <c r="B11" s="10" t="s">
        <v>11</v>
      </c>
      <c r="C11" s="14" t="s">
        <v>38</v>
      </c>
      <c r="D11" s="14" t="s">
        <v>218</v>
      </c>
      <c r="E11" s="14" t="s">
        <v>224</v>
      </c>
      <c r="F11" s="14" t="s">
        <v>232</v>
      </c>
      <c r="G11" s="14" t="s">
        <v>89</v>
      </c>
      <c r="H11" s="14" t="s">
        <v>239</v>
      </c>
      <c r="I11" s="14"/>
      <c r="J11" s="18">
        <f>K11*4+L11*9+M11*4</f>
        <v>823.5</v>
      </c>
      <c r="K11" s="10">
        <v>35</v>
      </c>
      <c r="L11" s="10">
        <v>22.7</v>
      </c>
      <c r="M11" s="10">
        <v>119.8</v>
      </c>
    </row>
    <row r="12" spans="1:13" ht="19.5" customHeight="1" x14ac:dyDescent="0.25">
      <c r="A12" s="31">
        <f>A9+1</f>
        <v>44588</v>
      </c>
      <c r="B12" s="10" t="s">
        <v>9</v>
      </c>
      <c r="C12" s="19" t="s">
        <v>249</v>
      </c>
      <c r="D12" s="20"/>
      <c r="E12" s="20"/>
      <c r="F12" s="20"/>
      <c r="G12" s="20"/>
      <c r="H12" s="20"/>
      <c r="I12" s="21"/>
      <c r="J12" s="19"/>
      <c r="K12" s="20"/>
      <c r="L12" s="20"/>
      <c r="M12" s="21"/>
    </row>
    <row r="13" spans="1:13" ht="20.100000000000001" customHeight="1" x14ac:dyDescent="0.25">
      <c r="A13" s="33"/>
      <c r="B13" s="10" t="s">
        <v>10</v>
      </c>
      <c r="C13" s="10" t="s">
        <v>73</v>
      </c>
      <c r="D13" s="10" t="s">
        <v>215</v>
      </c>
      <c r="E13" s="10" t="s">
        <v>222</v>
      </c>
      <c r="F13" s="10" t="s">
        <v>223</v>
      </c>
      <c r="G13" s="14" t="s">
        <v>197</v>
      </c>
      <c r="H13" s="10" t="s">
        <v>240</v>
      </c>
      <c r="I13" s="10"/>
      <c r="J13" s="18">
        <f>K13*4+L13*9+M13*4</f>
        <v>874.3</v>
      </c>
      <c r="K13" s="10">
        <v>39.6</v>
      </c>
      <c r="L13" s="10">
        <v>26.3</v>
      </c>
      <c r="M13" s="10">
        <v>119.8</v>
      </c>
    </row>
    <row r="14" spans="1:13" ht="20.100000000000001" customHeight="1" x14ac:dyDescent="0.25">
      <c r="A14" s="3">
        <f>A11+1</f>
        <v>44588</v>
      </c>
      <c r="B14" s="10" t="s">
        <v>11</v>
      </c>
      <c r="C14" s="10" t="s">
        <v>38</v>
      </c>
      <c r="D14" s="10" t="s">
        <v>219</v>
      </c>
      <c r="E14" s="14" t="s">
        <v>220</v>
      </c>
      <c r="F14" s="14" t="s">
        <v>230</v>
      </c>
      <c r="G14" s="14" t="s">
        <v>69</v>
      </c>
      <c r="H14" s="10" t="s">
        <v>234</v>
      </c>
      <c r="I14" s="10"/>
      <c r="J14" s="18">
        <f>K14*4+L14*9+M14*4</f>
        <v>846</v>
      </c>
      <c r="K14" s="10">
        <v>38.4</v>
      </c>
      <c r="L14" s="10">
        <v>23.6</v>
      </c>
      <c r="M14" s="10">
        <v>120</v>
      </c>
    </row>
    <row r="15" spans="1:13" ht="20.100000000000001" customHeight="1" x14ac:dyDescent="0.25">
      <c r="A15" s="31">
        <f>A12+1</f>
        <v>44589</v>
      </c>
      <c r="B15" s="10" t="s">
        <v>9</v>
      </c>
      <c r="C15" s="19" t="s">
        <v>83</v>
      </c>
      <c r="D15" s="20"/>
      <c r="E15" s="20"/>
      <c r="F15" s="20"/>
      <c r="G15" s="23"/>
      <c r="H15" s="20"/>
      <c r="I15" s="21"/>
      <c r="J15" s="19"/>
      <c r="K15" s="20"/>
      <c r="L15" s="20"/>
      <c r="M15" s="21"/>
    </row>
    <row r="16" spans="1:13" ht="20.100000000000001" customHeight="1" x14ac:dyDescent="0.25">
      <c r="A16" s="32"/>
      <c r="B16" s="10" t="s">
        <v>10</v>
      </c>
      <c r="C16" s="19" t="s">
        <v>265</v>
      </c>
      <c r="D16" s="20"/>
      <c r="E16" s="20"/>
      <c r="F16" s="20"/>
      <c r="G16" s="20"/>
      <c r="H16" s="20"/>
      <c r="I16" s="21"/>
      <c r="J16" s="19"/>
      <c r="K16" s="20"/>
      <c r="L16" s="20"/>
      <c r="M16" s="21"/>
    </row>
    <row r="17" spans="1:13" ht="20.100000000000001" customHeight="1" x14ac:dyDescent="0.25">
      <c r="A17" s="3">
        <f>A14+1</f>
        <v>44589</v>
      </c>
      <c r="B17" s="10" t="s">
        <v>11</v>
      </c>
      <c r="C17" s="19" t="s">
        <v>15</v>
      </c>
      <c r="D17" s="20"/>
      <c r="E17" s="20"/>
      <c r="F17" s="20"/>
      <c r="G17" s="20"/>
      <c r="H17" s="20"/>
      <c r="I17" s="21"/>
      <c r="J17" s="19"/>
      <c r="K17" s="20"/>
      <c r="L17" s="20"/>
      <c r="M17" s="21"/>
    </row>
  </sheetData>
  <mergeCells count="21">
    <mergeCell ref="C17:I17"/>
    <mergeCell ref="C10:G10"/>
    <mergeCell ref="A15:A16"/>
    <mergeCell ref="C15:I15"/>
    <mergeCell ref="J15:M15"/>
    <mergeCell ref="A9:A10"/>
    <mergeCell ref="C9:I9"/>
    <mergeCell ref="J9:M9"/>
    <mergeCell ref="A12:A13"/>
    <mergeCell ref="C12:I12"/>
    <mergeCell ref="J12:M12"/>
    <mergeCell ref="J17:M17"/>
    <mergeCell ref="C16:I16"/>
    <mergeCell ref="J16:M16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1-1</vt:lpstr>
      <vt:lpstr>1-2</vt:lpstr>
      <vt:lpstr>1-3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2021-12-29T02:04:53Z</dcterms:modified>
</cp:coreProperties>
</file>