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500" windowHeight="7545" activeTab="3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62913"/>
</workbook>
</file>

<file path=xl/calcChain.xml><?xml version="1.0" encoding="utf-8"?>
<calcChain xmlns="http://schemas.openxmlformats.org/spreadsheetml/2006/main">
  <c r="J8" i="5" l="1"/>
  <c r="J7" i="5"/>
  <c r="J5" i="5"/>
  <c r="J4" i="5"/>
  <c r="J17" i="4"/>
  <c r="J16" i="4"/>
  <c r="J14" i="4"/>
  <c r="J13" i="4"/>
  <c r="J11" i="4"/>
  <c r="J10" i="4"/>
  <c r="J8" i="4"/>
  <c r="J7" i="4"/>
  <c r="J5" i="4"/>
  <c r="J4" i="4"/>
  <c r="J17" i="3"/>
  <c r="J16" i="3"/>
  <c r="J14" i="3"/>
  <c r="J13" i="3"/>
  <c r="J11" i="3"/>
  <c r="J10" i="3"/>
  <c r="J8" i="3"/>
  <c r="J7" i="3"/>
  <c r="J5" i="3"/>
  <c r="J4" i="3"/>
  <c r="J17" i="2"/>
  <c r="J16" i="2"/>
  <c r="J14" i="2"/>
  <c r="J13" i="2"/>
  <c r="J11" i="2"/>
  <c r="J10" i="2"/>
  <c r="J8" i="2"/>
  <c r="J7" i="2"/>
  <c r="J5" i="2"/>
  <c r="J4" i="2"/>
  <c r="J19" i="1"/>
  <c r="J17" i="1"/>
  <c r="J16" i="1"/>
  <c r="J14" i="1"/>
  <c r="J13" i="1"/>
  <c r="J11" i="1"/>
  <c r="J10" i="1"/>
  <c r="J8" i="1"/>
  <c r="J7" i="1"/>
  <c r="J5" i="1"/>
  <c r="J4" i="1"/>
  <c r="J23" i="4" l="1"/>
  <c r="J22" i="4"/>
  <c r="A21" i="4"/>
  <c r="J20" i="4"/>
  <c r="J19" i="4"/>
  <c r="J23" i="3"/>
  <c r="J22" i="3"/>
  <c r="J20" i="3"/>
  <c r="J19" i="3"/>
  <c r="J23" i="2"/>
  <c r="J22" i="2"/>
  <c r="J20" i="2"/>
  <c r="J19" i="2"/>
  <c r="A5" i="1" l="1"/>
  <c r="A6" i="5"/>
  <c r="A5" i="5"/>
  <c r="A8" i="5" s="1"/>
  <c r="A6" i="4"/>
  <c r="A9" i="4" s="1"/>
  <c r="A12" i="4" s="1"/>
  <c r="A15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5" i="2"/>
  <c r="A8" i="2" s="1"/>
  <c r="A11" i="2" s="1"/>
  <c r="A14" i="2" s="1"/>
  <c r="A17" i="2" s="1"/>
  <c r="A20" i="2" s="1"/>
  <c r="A23" i="2" s="1"/>
  <c r="A8" i="1" l="1"/>
  <c r="A11" i="1" l="1"/>
  <c r="A14" i="1" s="1"/>
  <c r="A17" i="1" s="1"/>
  <c r="A20" i="1" s="1"/>
  <c r="A9" i="1"/>
  <c r="A12" i="1" s="1"/>
  <c r="A15" i="1" s="1"/>
  <c r="A18" i="1" s="1"/>
</calcChain>
</file>

<file path=xl/sharedStrings.xml><?xml version="1.0" encoding="utf-8"?>
<sst xmlns="http://schemas.openxmlformats.org/spreadsheetml/2006/main" count="507" uniqueCount="303">
  <si>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</si>
  <si>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</si>
  <si>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</si>
  <si>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</si>
  <si>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</si>
  <si>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</si>
  <si>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</si>
  <si>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</si>
  <si>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</si>
  <si>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</si>
  <si>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</si>
  <si>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</si>
  <si>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</si>
  <si>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</si>
  <si>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             空</t>
    <phoneticPr fontId="1" type="noConversion"/>
  </si>
  <si>
    <t>胚芽米飯</t>
  </si>
  <si>
    <t>炒大陸妹</t>
  </si>
  <si>
    <t>炒青江菜</t>
  </si>
  <si>
    <t>茂谷柑</t>
  </si>
  <si>
    <t>燕麥米飯</t>
  </si>
  <si>
    <t>炒 油 菜</t>
  </si>
  <si>
    <t>炒空心菜</t>
  </si>
  <si>
    <t>炒 莧 菜</t>
  </si>
  <si>
    <t>小蕃茄</t>
  </si>
  <si>
    <t>小米飯</t>
  </si>
  <si>
    <t>糙米飯</t>
  </si>
  <si>
    <t>葡萄</t>
  </si>
  <si>
    <t>麥片米飯</t>
  </si>
  <si>
    <t>玉米濃湯</t>
  </si>
  <si>
    <t>香蕉</t>
  </si>
  <si>
    <t>五穀米飯</t>
  </si>
  <si>
    <t>炒青江菜</t>
    <phoneticPr fontId="1" type="noConversion"/>
  </si>
  <si>
    <t>白米飯</t>
    <phoneticPr fontId="1" type="noConversion"/>
  </si>
  <si>
    <t>三角飯糰、味噌豆腐湯</t>
    <phoneticPr fontId="1" type="noConversion"/>
  </si>
  <si>
    <t>藍莓吐司、水煮蛋、阿華田</t>
    <phoneticPr fontId="1" type="noConversion"/>
  </si>
  <si>
    <t>玉米蛋餅、紅茶豆漿</t>
    <phoneticPr fontId="1" type="noConversion"/>
  </si>
  <si>
    <t>飯糰、米漿</t>
    <phoneticPr fontId="1" type="noConversion"/>
  </si>
  <si>
    <t>巧克力厚片、水煮蛋、牛奶</t>
    <phoneticPr fontId="1" type="noConversion"/>
  </si>
  <si>
    <t>羅勒抓餅、紅茶豆漿</t>
    <phoneticPr fontId="1" type="noConversion"/>
  </si>
  <si>
    <t>煎餃、玉米濃湯</t>
    <phoneticPr fontId="1" type="noConversion"/>
  </si>
  <si>
    <t>起司蛋堡、紅茶</t>
    <phoneticPr fontId="1" type="noConversion"/>
  </si>
  <si>
    <t>水煎包、酸辣湯</t>
    <phoneticPr fontId="1" type="noConversion"/>
  </si>
  <si>
    <t>饅頭夾蛋、豆漿</t>
    <phoneticPr fontId="1" type="noConversion"/>
  </si>
  <si>
    <t>炒小白菜</t>
    <phoneticPr fontId="1" type="noConversion"/>
  </si>
  <si>
    <t>炒青花菜</t>
    <phoneticPr fontId="1" type="noConversion"/>
  </si>
  <si>
    <t>炒大陸妹</t>
    <phoneticPr fontId="1" type="noConversion"/>
  </si>
  <si>
    <t>炒空心菜</t>
    <phoneticPr fontId="1" type="noConversion"/>
  </si>
  <si>
    <t>炒青花菜</t>
    <phoneticPr fontId="1" type="noConversion"/>
  </si>
  <si>
    <t>珍珠奶茶甜湯</t>
    <phoneticPr fontId="1" type="noConversion"/>
  </si>
  <si>
    <t>綠豆粉角甜湯</t>
    <phoneticPr fontId="1" type="noConversion"/>
  </si>
  <si>
    <t>檸檬愛玉甜湯</t>
    <phoneticPr fontId="1" type="noConversion"/>
  </si>
  <si>
    <t>紅茶粉條甜湯</t>
    <phoneticPr fontId="1" type="noConversion"/>
  </si>
  <si>
    <t>三色炒蛋</t>
    <phoneticPr fontId="1" type="noConversion"/>
  </si>
  <si>
    <t>三絲炒蛋</t>
    <phoneticPr fontId="1" type="noConversion"/>
  </si>
  <si>
    <t>玉米炒蛋</t>
    <phoneticPr fontId="1" type="noConversion"/>
  </si>
  <si>
    <t>椒鹽甜不辣</t>
    <phoneticPr fontId="1" type="noConversion"/>
  </si>
  <si>
    <t>客家小炒</t>
    <phoneticPr fontId="1" type="noConversion"/>
  </si>
  <si>
    <t>七味香百頁豆腐</t>
    <phoneticPr fontId="1" type="noConversion"/>
  </si>
  <si>
    <t>白 菜 滷</t>
    <phoneticPr fontId="1" type="noConversion"/>
  </si>
  <si>
    <t>紅卜豆包</t>
    <phoneticPr fontId="1" type="noConversion"/>
  </si>
  <si>
    <t>金瓜冬粉</t>
    <phoneticPr fontId="1" type="noConversion"/>
  </si>
  <si>
    <t>甘醇風味馬鈴薯</t>
    <phoneticPr fontId="1" type="noConversion"/>
  </si>
  <si>
    <t>紅燒蘿蔔</t>
    <phoneticPr fontId="1" type="noConversion"/>
  </si>
  <si>
    <t>豆 薯 湯</t>
    <phoneticPr fontId="1" type="noConversion"/>
  </si>
  <si>
    <t>四 神 湯</t>
    <phoneticPr fontId="1" type="noConversion"/>
  </si>
  <si>
    <t>紫菜蛋花</t>
    <phoneticPr fontId="1" type="noConversion"/>
  </si>
  <si>
    <t>芭樂</t>
    <phoneticPr fontId="1" type="noConversion"/>
  </si>
  <si>
    <t>葡萄</t>
    <phoneticPr fontId="1" type="noConversion"/>
  </si>
  <si>
    <t>香蕉</t>
    <phoneticPr fontId="1" type="noConversion"/>
  </si>
  <si>
    <t>翡翠豆腐</t>
    <phoneticPr fontId="1" type="noConversion"/>
  </si>
  <si>
    <t>毛豆拌豆干</t>
    <phoneticPr fontId="1" type="noConversion"/>
  </si>
  <si>
    <t>紅蘿蔔炒蛋</t>
    <phoneticPr fontId="1" type="noConversion"/>
  </si>
  <si>
    <t>椒鹽地瓜條</t>
    <phoneticPr fontId="1" type="noConversion"/>
  </si>
  <si>
    <t>綠咖哩豆腸</t>
    <phoneticPr fontId="1" type="noConversion"/>
  </si>
  <si>
    <t>塔香滷冬瓜</t>
    <phoneticPr fontId="1" type="noConversion"/>
  </si>
  <si>
    <t>青菜素羊肉</t>
    <phoneticPr fontId="1" type="noConversion"/>
  </si>
  <si>
    <t>薑絲黃瓜</t>
    <phoneticPr fontId="1" type="noConversion"/>
  </si>
  <si>
    <t>醬爆豆干</t>
    <phoneticPr fontId="1" type="noConversion"/>
  </si>
  <si>
    <t>西芹甜不辣</t>
    <phoneticPr fontId="1" type="noConversion"/>
  </si>
  <si>
    <t>黑胡椒豆芽菜</t>
    <phoneticPr fontId="1" type="noConversion"/>
  </si>
  <si>
    <t>滷大油腐×1</t>
    <phoneticPr fontId="1" type="noConversion"/>
  </si>
  <si>
    <t>麻油芋薯米血</t>
    <phoneticPr fontId="1" type="noConversion"/>
  </si>
  <si>
    <t>扁 蒲 湯</t>
    <phoneticPr fontId="1" type="noConversion"/>
  </si>
  <si>
    <t>海芽蛋花</t>
    <phoneticPr fontId="1" type="noConversion"/>
  </si>
  <si>
    <t>沙茶豆干</t>
    <phoneticPr fontId="1" type="noConversion"/>
  </si>
  <si>
    <t>紅蘿蔔炒蛋</t>
    <phoneticPr fontId="1" type="noConversion"/>
  </si>
  <si>
    <t>韓式炒年糕</t>
    <phoneticPr fontId="1" type="noConversion"/>
  </si>
  <si>
    <t>綜合滷味</t>
    <phoneticPr fontId="1" type="noConversion"/>
  </si>
  <si>
    <t>芝麻球×2</t>
    <phoneticPr fontId="1" type="noConversion"/>
  </si>
  <si>
    <t>泡菜炒蛋</t>
    <phoneticPr fontId="1" type="noConversion"/>
  </si>
  <si>
    <t>蜜汁甜不辣</t>
    <phoneticPr fontId="1" type="noConversion"/>
  </si>
  <si>
    <t>木須炒年糕</t>
    <phoneticPr fontId="1" type="noConversion"/>
  </si>
  <si>
    <t>芹菜豆干片</t>
    <phoneticPr fontId="1" type="noConversion"/>
  </si>
  <si>
    <t>酸菜冬粉</t>
    <phoneticPr fontId="1" type="noConversion"/>
  </si>
  <si>
    <t>玉米濃湯</t>
    <phoneticPr fontId="1" type="noConversion"/>
  </si>
  <si>
    <t>小蕃茄</t>
    <phoneticPr fontId="1" type="noConversion"/>
  </si>
  <si>
    <t>李子</t>
    <phoneticPr fontId="1" type="noConversion"/>
  </si>
  <si>
    <t>中華豆花</t>
    <phoneticPr fontId="1" type="noConversion"/>
  </si>
  <si>
    <t>炒麵、紅茶</t>
    <phoneticPr fontId="1" type="noConversion"/>
  </si>
  <si>
    <t>味帝團膳公司 111年5月份 普門中學早、午、晚菜單 〔素食〕</t>
    <phoneticPr fontId="1" type="noConversion"/>
  </si>
  <si>
    <t>素鬆蛋吐司、紅茶</t>
    <phoneticPr fontId="1" type="noConversion"/>
  </si>
  <si>
    <t>起司蛋餅、豆漿</t>
    <phoneticPr fontId="1" type="noConversion"/>
  </si>
  <si>
    <t>素雞蛋三明治、立頓奶茶</t>
    <phoneticPr fontId="1" type="noConversion"/>
  </si>
  <si>
    <t>芋頭糕、豆漿</t>
    <phoneticPr fontId="1" type="noConversion"/>
  </si>
  <si>
    <t>手工大菜包、薏仁漿</t>
    <phoneticPr fontId="1" type="noConversion"/>
  </si>
  <si>
    <t>大亨堡、可可亞</t>
    <phoneticPr fontId="1" type="noConversion"/>
  </si>
  <si>
    <t>素火腿蛋餅、紅茶豆漿</t>
    <phoneticPr fontId="1" type="noConversion"/>
  </si>
  <si>
    <t>香椿抓餅、豆漿</t>
    <phoneticPr fontId="1" type="noConversion"/>
  </si>
  <si>
    <t>蔬菜粥、奶黃包×1</t>
    <phoneticPr fontId="1" type="noConversion"/>
  </si>
  <si>
    <t>素火腿蛋吐司、菠蜜果菜汁</t>
    <phoneticPr fontId="1" type="noConversion"/>
  </si>
  <si>
    <t>滷香油腐</t>
  </si>
  <si>
    <t>雪菜毛豆</t>
  </si>
  <si>
    <t>蕃茄如意</t>
  </si>
  <si>
    <t>香芋凍豆腐</t>
  </si>
  <si>
    <t>素肉黃豆芽</t>
  </si>
  <si>
    <t>蒟蒻海茸</t>
  </si>
  <si>
    <t>檸檬愛玉甜湯</t>
  </si>
  <si>
    <t>青菜素丸</t>
  </si>
  <si>
    <t>筍香燜麵輪</t>
  </si>
  <si>
    <t>回鍋素肉</t>
  </si>
  <si>
    <t>五味冬瓜</t>
  </si>
  <si>
    <t>米苔目南瓜</t>
  </si>
  <si>
    <t>五彩干絲</t>
  </si>
  <si>
    <t>炸 茄 餅</t>
  </si>
  <si>
    <t>針菇白菜</t>
  </si>
  <si>
    <t>竹笙紫菜</t>
  </si>
  <si>
    <t>素土魠魚片×1</t>
  </si>
  <si>
    <t>羅漢大齋</t>
  </si>
  <si>
    <t>素紹子豆腐</t>
  </si>
  <si>
    <t>塔香炸蛋×1</t>
  </si>
  <si>
    <t>蒟蒻青椒</t>
  </si>
  <si>
    <t>紅豆粉粿甜湯</t>
  </si>
  <si>
    <t>味 噌 湯</t>
  </si>
  <si>
    <t>宮保素肉</t>
  </si>
  <si>
    <t>三色椪豆</t>
  </si>
  <si>
    <t>芹香黃瓜</t>
  </si>
  <si>
    <t>咖哩素雞</t>
  </si>
  <si>
    <t>麻辣金絲</t>
  </si>
  <si>
    <t>紅棗豆薯</t>
  </si>
  <si>
    <t>鹽酥炸物</t>
  </si>
  <si>
    <t>豆腐四寶</t>
  </si>
  <si>
    <t>滷雙色木耳</t>
  </si>
  <si>
    <t>彩椒豆芽菜</t>
  </si>
  <si>
    <t>什錦菌菇</t>
  </si>
  <si>
    <t>香菇素雞</t>
  </si>
  <si>
    <t>照燒豆腸</t>
  </si>
  <si>
    <t>素客家小炒</t>
  </si>
  <si>
    <t>炒 脆 筍</t>
  </si>
  <si>
    <t>素冬菜冬粉</t>
  </si>
  <si>
    <t>酸甜素雞</t>
  </si>
  <si>
    <t>九塔茄子</t>
  </si>
  <si>
    <t>豆皮高麗菜</t>
  </si>
  <si>
    <t>仙草甜湯</t>
  </si>
  <si>
    <t>香酥牛蒡</t>
  </si>
  <si>
    <t>芹菜炒豆干</t>
  </si>
  <si>
    <t>紅蔘油菜</t>
  </si>
  <si>
    <t>薑絲冬瓜</t>
  </si>
  <si>
    <t>素鹽酥雞</t>
  </si>
  <si>
    <t>醬爆百頁豆腐</t>
  </si>
  <si>
    <t>雙色花椰菜</t>
  </si>
  <si>
    <t>馬鈴薯濃湯</t>
  </si>
  <si>
    <t>蜜汁烤麩</t>
  </si>
  <si>
    <t>素沙茶豆干丁</t>
  </si>
  <si>
    <t>滷海帶串×1</t>
  </si>
  <si>
    <t>薑絲小白菜</t>
  </si>
  <si>
    <t>蒟蒻綜合甜湯</t>
  </si>
  <si>
    <t>素螞蟻上樹</t>
  </si>
  <si>
    <t>素蟹肉豆腐</t>
  </si>
  <si>
    <t>蘿蔔素丸</t>
  </si>
  <si>
    <t>砂鍋凍豆腐</t>
  </si>
  <si>
    <t>客家蒸蛋</t>
  </si>
  <si>
    <t>雙色豆薯</t>
  </si>
  <si>
    <t>素蝦扁蒲</t>
  </si>
  <si>
    <t>薑絲海芽</t>
  </si>
  <si>
    <t>毛豆拌豆干</t>
  </si>
  <si>
    <t>香菇高麗菜</t>
  </si>
  <si>
    <t>玉 米 湯</t>
  </si>
  <si>
    <t>脆炒黃瓜洋芋</t>
  </si>
  <si>
    <t>素肉羹清湯</t>
  </si>
  <si>
    <t>素鱈排×1</t>
    <phoneticPr fontId="1" type="noConversion"/>
  </si>
  <si>
    <t>薑絲海芽</t>
    <phoneticPr fontId="1" type="noConversion"/>
  </si>
  <si>
    <t>素肉玉米</t>
    <phoneticPr fontId="1" type="noConversion"/>
  </si>
  <si>
    <t>三杯杏鮑菇</t>
    <phoneticPr fontId="1" type="noConversion"/>
  </si>
  <si>
    <t>素香雞排×1</t>
    <phoneticPr fontId="1" type="noConversion"/>
  </si>
  <si>
    <t>紅蘿蔔炒蛋</t>
    <phoneticPr fontId="1" type="noConversion"/>
  </si>
  <si>
    <t>酸菜素肉絲</t>
    <phoneticPr fontId="1" type="noConversion"/>
  </si>
  <si>
    <r>
      <t>素蠔油獅子頭</t>
    </r>
    <r>
      <rPr>
        <sz val="10"/>
        <color theme="1"/>
        <rFont val="Times New Roman"/>
        <family val="1"/>
      </rPr>
      <t>×</t>
    </r>
    <r>
      <rPr>
        <sz val="9.5"/>
        <color theme="1"/>
        <rFont val="新細明體"/>
        <family val="1"/>
        <charset val="136"/>
      </rPr>
      <t>1</t>
    </r>
    <phoneticPr fontId="1" type="noConversion"/>
  </si>
  <si>
    <t>素蠔油鮮菇</t>
    <phoneticPr fontId="1" type="noConversion"/>
  </si>
  <si>
    <t>炒芥蘭菜</t>
    <phoneticPr fontId="1" type="noConversion"/>
  </si>
  <si>
    <t>京醬素肉</t>
    <phoneticPr fontId="1" type="noConversion"/>
  </si>
  <si>
    <t>炒米粉、素蔬菜排×1、黑胡椒毛豆莢</t>
    <phoneticPr fontId="1" type="noConversion"/>
  </si>
  <si>
    <t>牛蒡排×1</t>
    <phoneticPr fontId="1" type="noConversion"/>
  </si>
  <si>
    <t>泡菜炒素肉</t>
    <phoneticPr fontId="1" type="noConversion"/>
  </si>
  <si>
    <t>紅燒油腐</t>
    <phoneticPr fontId="1" type="noConversion"/>
  </si>
  <si>
    <t>炒青花菜</t>
    <phoneticPr fontId="1" type="noConversion"/>
  </si>
  <si>
    <t>菜脯炒蛋</t>
    <phoneticPr fontId="1" type="noConversion"/>
  </si>
  <si>
    <t>麻油素雞</t>
    <phoneticPr fontId="1" type="noConversion"/>
  </si>
  <si>
    <t>糖醋素排骨</t>
    <phoneticPr fontId="1" type="noConversion"/>
  </si>
  <si>
    <t>高麗菜湯</t>
    <phoneticPr fontId="1" type="noConversion"/>
  </si>
  <si>
    <t>三杯杏鮑菇</t>
    <phoneticPr fontId="1" type="noConversion"/>
  </si>
  <si>
    <t>酸菜炒豆包</t>
    <phoneticPr fontId="1" type="noConversion"/>
  </si>
  <si>
    <t>芋頭丸×2</t>
    <phoneticPr fontId="1" type="noConversion"/>
  </si>
  <si>
    <t>青花腐竹</t>
    <phoneticPr fontId="1" type="noConversion"/>
  </si>
  <si>
    <t>泡菜素肉炒飯、成都黑豆干、炒青花菜</t>
    <phoneticPr fontId="1" type="noConversion"/>
  </si>
  <si>
    <t>素雞腿×1</t>
    <phoneticPr fontId="1" type="noConversion"/>
  </si>
  <si>
    <t>蘿 蔔 湯</t>
    <phoneticPr fontId="1" type="noConversion"/>
  </si>
  <si>
    <t>薑炒空心菜</t>
    <phoneticPr fontId="1" type="noConversion"/>
  </si>
  <si>
    <t>榨菜素肉絲</t>
    <phoneticPr fontId="1" type="noConversion"/>
  </si>
  <si>
    <t>麻醬素肉</t>
    <phoneticPr fontId="1" type="noConversion"/>
  </si>
  <si>
    <t>宮保油腐</t>
    <phoneticPr fontId="1" type="noConversion"/>
  </si>
  <si>
    <t>炒芥蘭菜</t>
    <phoneticPr fontId="1" type="noConversion"/>
  </si>
  <si>
    <t>大白菜素羊肉</t>
    <phoneticPr fontId="1" type="noConversion"/>
  </si>
  <si>
    <t>素沙茶高麗菜</t>
    <phoneticPr fontId="1" type="noConversion"/>
  </si>
  <si>
    <t>泰式百頁</t>
    <phoneticPr fontId="1" type="noConversion"/>
  </si>
  <si>
    <t>素鹽酥雞</t>
    <phoneticPr fontId="1" type="noConversion"/>
  </si>
  <si>
    <t>滷海帶結車輪</t>
    <phoneticPr fontId="1" type="noConversion"/>
  </si>
  <si>
    <t>炒小白菜</t>
    <phoneticPr fontId="1" type="noConversion"/>
  </si>
  <si>
    <t>薑絲菜豆</t>
    <phoneticPr fontId="1" type="noConversion"/>
  </si>
  <si>
    <t>麵疙瘩、杏鮑菇滷油腐、芋泥包×1、炒菜豆</t>
    <phoneticPr fontId="1" type="noConversion"/>
  </si>
  <si>
    <t>三杯素羊肉</t>
    <phoneticPr fontId="1" type="noConversion"/>
  </si>
  <si>
    <t>當歸蘿蔔</t>
    <phoneticPr fontId="1" type="noConversion"/>
  </si>
  <si>
    <t>打拋素肉</t>
    <phoneticPr fontId="1" type="noConversion"/>
  </si>
  <si>
    <t>金 針 湯</t>
    <phoneticPr fontId="1" type="noConversion"/>
  </si>
  <si>
    <t>素培根炒洋芋</t>
    <phoneticPr fontId="1" type="noConversion"/>
  </si>
  <si>
    <t>茄汁杏鮑菇</t>
    <phoneticPr fontId="1" type="noConversion"/>
  </si>
  <si>
    <t>四 神 湯</t>
    <phoneticPr fontId="1" type="noConversion"/>
  </si>
  <si>
    <t>芝麻球×2</t>
    <phoneticPr fontId="1" type="noConversion"/>
  </si>
  <si>
    <t>紅卜豆皮</t>
    <phoneticPr fontId="1" type="noConversion"/>
  </si>
  <si>
    <t>三杯杏鮑菇</t>
    <phoneticPr fontId="1" type="noConversion"/>
  </si>
  <si>
    <r>
      <t>素蔬菜排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</si>
  <si>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彩椒西芹</t>
    <phoneticPr fontId="1" type="noConversion"/>
  </si>
  <si>
    <t>金針木耳豆皮</t>
    <phoneticPr fontId="1" type="noConversion"/>
  </si>
  <si>
    <t>紫 菜 湯</t>
    <phoneticPr fontId="1" type="noConversion"/>
  </si>
  <si>
    <t>炒青江菜</t>
    <phoneticPr fontId="1" type="noConversion"/>
  </si>
  <si>
    <t>筍干燒車輪</t>
    <phoneticPr fontId="1" type="noConversion"/>
  </si>
  <si>
    <t>椰香山藥捲×1</t>
    <phoneticPr fontId="1" type="noConversion"/>
  </si>
  <si>
    <t>小蕃茄</t>
    <phoneticPr fontId="1" type="noConversion"/>
  </si>
  <si>
    <t>香椿抓餅、波蜜果菜汁</t>
    <phoneticPr fontId="1" type="noConversion"/>
  </si>
  <si>
    <t>法國吐司、奶茶</t>
    <phoneticPr fontId="1" type="noConversion"/>
  </si>
  <si>
    <t>薯餅蛋堡、紅茶</t>
    <phoneticPr fontId="1" type="noConversion"/>
  </si>
  <si>
    <t>炒 莧 菜</t>
    <phoneticPr fontId="1" type="noConversion"/>
  </si>
  <si>
    <t>紫米飯</t>
    <phoneticPr fontId="1" type="noConversion"/>
  </si>
  <si>
    <t>什錦素炒飯、蜜汁豆包×1、蕃茄炒小黃瓜</t>
    <phoneticPr fontId="1" type="noConversion"/>
  </si>
  <si>
    <t>椒鹽地瓜條</t>
    <phoneticPr fontId="1" type="noConversion"/>
  </si>
  <si>
    <t>炒地瓜葉</t>
    <phoneticPr fontId="1" type="noConversion"/>
  </si>
  <si>
    <t>三杯素羊肉</t>
    <phoneticPr fontId="1" type="noConversion"/>
  </si>
  <si>
    <t>什錦滷味</t>
    <phoneticPr fontId="1" type="noConversion"/>
  </si>
  <si>
    <t>滷  蛋×1</t>
    <phoneticPr fontId="1" type="noConversion"/>
  </si>
  <si>
    <t>素雞腿×1</t>
    <phoneticPr fontId="1" type="noConversion"/>
  </si>
  <si>
    <t>鐵板豆腐</t>
    <phoneticPr fontId="1" type="noConversion"/>
  </si>
  <si>
    <t>炸蛋白菜×1</t>
    <phoneticPr fontId="1" type="noConversion"/>
  </si>
  <si>
    <t>素雞腿×1</t>
  </si>
  <si>
    <t>玉米炒蛋</t>
    <phoneticPr fontId="1" type="noConversion"/>
  </si>
  <si>
    <t>炒高麗菜</t>
    <phoneticPr fontId="1" type="noConversion"/>
  </si>
  <si>
    <t>鹹香油腐</t>
    <phoneticPr fontId="1" type="noConversion"/>
  </si>
  <si>
    <t>沙茶高麗菜</t>
    <phoneticPr fontId="1" type="noConversion"/>
  </si>
  <si>
    <t>摩摩喳喳甜湯</t>
    <phoneticPr fontId="1" type="noConversion"/>
  </si>
  <si>
    <t>奶油洋芋</t>
    <phoneticPr fontId="1" type="noConversion"/>
  </si>
  <si>
    <t>味 噌 湯</t>
    <phoneticPr fontId="1" type="noConversion"/>
  </si>
  <si>
    <t>晚</t>
    <phoneticPr fontId="1" type="noConversion"/>
  </si>
  <si>
    <t>白米飯</t>
    <phoneticPr fontId="1" type="noConversion"/>
  </si>
  <si>
    <t>芝麻球×2</t>
    <phoneticPr fontId="1" type="noConversion"/>
  </si>
  <si>
    <t>炒 菜 豆</t>
    <phoneticPr fontId="1" type="noConversion"/>
  </si>
  <si>
    <t>紫菜蛋花</t>
    <phoneticPr fontId="1" type="noConversion"/>
  </si>
  <si>
    <t>醬爆豆腸</t>
    <phoneticPr fontId="1" type="noConversion"/>
  </si>
  <si>
    <t>三色素丸</t>
    <phoneticPr fontId="1" type="noConversion"/>
  </si>
  <si>
    <t>黑胡椒百頁</t>
    <phoneticPr fontId="1" type="noConversion"/>
  </si>
  <si>
    <t>素培根蛋炒飯、素鱈排×1、炒青花菜</t>
    <phoneticPr fontId="1" type="noConversion"/>
  </si>
  <si>
    <t>泰式香豆腐</t>
    <phoneticPr fontId="1" type="noConversion"/>
  </si>
  <si>
    <t>九塔茄子</t>
    <phoneticPr fontId="1" type="noConversion"/>
  </si>
  <si>
    <t xml:space="preserve">四 神 湯 </t>
    <phoneticPr fontId="1" type="noConversion"/>
  </si>
  <si>
    <t>豆皮高麗菜</t>
    <phoneticPr fontId="1" type="noConversion"/>
  </si>
  <si>
    <t>珍珠紅茶甜湯</t>
    <phoneticPr fontId="1" type="noConversion"/>
  </si>
  <si>
    <t>螞蟻上樹</t>
    <phoneticPr fontId="1" type="noConversion"/>
  </si>
  <si>
    <t>滷香油腐</t>
    <phoneticPr fontId="1" type="noConversion"/>
  </si>
  <si>
    <t>綠豆甜湯</t>
    <phoneticPr fontId="1" type="noConversion"/>
  </si>
  <si>
    <t>海結車輪</t>
    <phoneticPr fontId="1" type="noConversion"/>
  </si>
  <si>
    <t>起司蛋餅、麥香紅茶</t>
    <phoneticPr fontId="1" type="noConversion"/>
  </si>
  <si>
    <t>素火腿蛋吐司、麥香紅茶</t>
    <phoneticPr fontId="1" type="noConversion"/>
  </si>
  <si>
    <t>素火腿蛋餅、運動飲料</t>
    <phoneticPr fontId="1" type="noConversion"/>
  </si>
  <si>
    <t>素鱈排×1</t>
    <phoneticPr fontId="1" type="noConversion"/>
  </si>
  <si>
    <t>冬 瓜 湯</t>
    <phoneticPr fontId="1" type="noConversion"/>
  </si>
  <si>
    <t>玉 米 湯</t>
    <phoneticPr fontId="1" type="noConversion"/>
  </si>
  <si>
    <t>素香雞排×1</t>
    <phoneticPr fontId="1" type="noConversion"/>
  </si>
  <si>
    <t>素黑輪片×1</t>
    <phoneticPr fontId="1" type="noConversion"/>
  </si>
  <si>
    <t>梅干菜燒百頁</t>
    <phoneticPr fontId="1" type="noConversion"/>
  </si>
  <si>
    <t>成都杏鮑菇</t>
    <phoneticPr fontId="1" type="noConversion"/>
  </si>
  <si>
    <t>炒豆干片</t>
    <phoneticPr fontId="1" type="noConversion"/>
  </si>
  <si>
    <t>枸杞莧菜</t>
    <phoneticPr fontId="1" type="noConversion"/>
  </si>
  <si>
    <t>越式寬粉</t>
    <phoneticPr fontId="1" type="noConversion"/>
  </si>
  <si>
    <t>滷 三 寶</t>
    <phoneticPr fontId="1" type="noConversion"/>
  </si>
  <si>
    <t>泰式香豆腐</t>
    <phoneticPr fontId="1" type="noConversion"/>
  </si>
  <si>
    <t>蜜汁地瓜</t>
    <phoneticPr fontId="1" type="noConversion"/>
  </si>
  <si>
    <t>椒麻豆腸</t>
    <phoneticPr fontId="1" type="noConversion"/>
  </si>
  <si>
    <t>九塔茄子</t>
    <phoneticPr fontId="1" type="noConversion"/>
  </si>
  <si>
    <t>黃 瓜 湯</t>
    <phoneticPr fontId="1" type="noConversion"/>
  </si>
  <si>
    <t>大白菜素羊肉</t>
    <phoneticPr fontId="1" type="noConversion"/>
  </si>
  <si>
    <t>彩椒杏鮑菇</t>
    <phoneticPr fontId="1" type="noConversion"/>
  </si>
  <si>
    <t>香菇蒸蛋</t>
    <phoneticPr fontId="1" type="noConversion"/>
  </si>
  <si>
    <t>菜豆炒干片</t>
    <phoneticPr fontId="1" type="noConversion"/>
  </si>
  <si>
    <t>蔬菜粥、豆沙包×1</t>
    <phoneticPr fontId="1" type="noConversion"/>
  </si>
  <si>
    <t>義大利麵、芋頭丸×2</t>
    <phoneticPr fontId="1" type="noConversion"/>
  </si>
  <si>
    <t>素什錦炒飯、牛蒡排×1、炒青花菜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</si>
</sst>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0"/>
      <color theme="1"/>
      <name val="Times New Roman"/>
      <family val="1"/>
    </font>
    <font>
      <sz val="9.5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zoomScale="75" zoomScaleNormal="75" workbookViewId="0">
      <selection activeCell="D24" sqref="D24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5" t="s">
        <v>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5" t="s">
        <v>0</v>
      </c>
      <c r="B2" s="12" t="s">
        <v>1</v>
      </c>
      <c r="C2" s="12" t="s">
        <v>2</v>
      </c>
      <c r="D2" s="12" t="s">
        <v>12</v>
      </c>
      <c r="E2" s="18" t="s">
        <v>13</v>
      </c>
      <c r="F2" s="18"/>
      <c r="G2" s="18"/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</row>
    <row r="3" spans="1:13" ht="20.100000000000001" customHeight="1" x14ac:dyDescent="0.25">
      <c r="A3" s="19">
        <v>44682</v>
      </c>
      <c r="B3" s="11" t="s">
        <v>9</v>
      </c>
      <c r="C3" s="18" t="s">
        <v>279</v>
      </c>
      <c r="D3" s="18"/>
      <c r="E3" s="18"/>
      <c r="F3" s="18"/>
      <c r="G3" s="18"/>
      <c r="H3" s="18"/>
      <c r="I3" s="18"/>
      <c r="J3" s="21"/>
      <c r="K3" s="22"/>
      <c r="L3" s="22"/>
      <c r="M3" s="23"/>
    </row>
    <row r="4" spans="1:13" ht="20.100000000000001" customHeight="1" x14ac:dyDescent="0.25">
      <c r="A4" s="20"/>
      <c r="B4" s="12" t="s">
        <v>10</v>
      </c>
      <c r="C4" s="12" t="s">
        <v>32</v>
      </c>
      <c r="D4" s="12" t="s">
        <v>251</v>
      </c>
      <c r="E4" s="12" t="s">
        <v>252</v>
      </c>
      <c r="F4" s="12" t="s">
        <v>254</v>
      </c>
      <c r="G4" s="12" t="s">
        <v>253</v>
      </c>
      <c r="H4" s="12" t="s">
        <v>180</v>
      </c>
      <c r="I4" s="12"/>
      <c r="J4" s="13">
        <f>K4*4+L4*9+M4*4</f>
        <v>820.1</v>
      </c>
      <c r="K4" s="12">
        <v>29.8</v>
      </c>
      <c r="L4" s="12">
        <v>25.3</v>
      </c>
      <c r="M4" s="12">
        <v>118.3</v>
      </c>
    </row>
    <row r="5" spans="1:13" ht="20.100000000000001" customHeight="1" x14ac:dyDescent="0.25">
      <c r="A5" s="2">
        <f>A3</f>
        <v>44682</v>
      </c>
      <c r="B5" s="12" t="s">
        <v>11</v>
      </c>
      <c r="C5" s="12" t="s">
        <v>32</v>
      </c>
      <c r="D5" s="12" t="s">
        <v>182</v>
      </c>
      <c r="E5" s="12" t="s">
        <v>91</v>
      </c>
      <c r="F5" s="12" t="s">
        <v>181</v>
      </c>
      <c r="G5" s="12" t="s">
        <v>17</v>
      </c>
      <c r="H5" s="12" t="s">
        <v>63</v>
      </c>
      <c r="I5" s="12"/>
      <c r="J5" s="13">
        <f>K5*4+L5*9+M5*4</f>
        <v>806.9</v>
      </c>
      <c r="K5" s="12">
        <v>27.6</v>
      </c>
      <c r="L5" s="12">
        <v>22.9</v>
      </c>
      <c r="M5" s="12">
        <v>122.6</v>
      </c>
    </row>
    <row r="6" spans="1:13" ht="20.100000000000001" customHeight="1" x14ac:dyDescent="0.25">
      <c r="A6" s="19">
        <v>44683</v>
      </c>
      <c r="B6" s="12" t="s">
        <v>9</v>
      </c>
      <c r="C6" s="18" t="s">
        <v>100</v>
      </c>
      <c r="D6" s="18"/>
      <c r="E6" s="18"/>
      <c r="F6" s="18"/>
      <c r="G6" s="18"/>
      <c r="H6" s="18"/>
      <c r="I6" s="18"/>
      <c r="J6" s="21"/>
      <c r="K6" s="22"/>
      <c r="L6" s="22"/>
      <c r="M6" s="23"/>
    </row>
    <row r="7" spans="1:13" ht="20.100000000000001" customHeight="1" x14ac:dyDescent="0.25">
      <c r="A7" s="20"/>
      <c r="B7" s="12" t="s">
        <v>10</v>
      </c>
      <c r="C7" s="12" t="s">
        <v>32</v>
      </c>
      <c r="D7" s="12" t="s">
        <v>179</v>
      </c>
      <c r="E7" s="12" t="s">
        <v>110</v>
      </c>
      <c r="F7" s="12" t="s">
        <v>111</v>
      </c>
      <c r="G7" s="12" t="s">
        <v>240</v>
      </c>
      <c r="H7" s="12" t="s">
        <v>112</v>
      </c>
      <c r="I7" s="12" t="s">
        <v>66</v>
      </c>
      <c r="J7" s="13">
        <f>K7*4+L7*9+M7*4</f>
        <v>862.8</v>
      </c>
      <c r="K7" s="12">
        <v>33.1</v>
      </c>
      <c r="L7" s="12">
        <v>26</v>
      </c>
      <c r="M7" s="12">
        <v>124.1</v>
      </c>
    </row>
    <row r="8" spans="1:13" ht="20.100000000000001" customHeight="1" x14ac:dyDescent="0.25">
      <c r="A8" s="2">
        <f>A6</f>
        <v>44683</v>
      </c>
      <c r="B8" s="12" t="s">
        <v>11</v>
      </c>
      <c r="C8" s="12" t="s">
        <v>32</v>
      </c>
      <c r="D8" s="12" t="s">
        <v>183</v>
      </c>
      <c r="E8" s="12" t="s">
        <v>184</v>
      </c>
      <c r="F8" s="12" t="s">
        <v>60</v>
      </c>
      <c r="G8" s="12" t="s">
        <v>20</v>
      </c>
      <c r="H8" s="3" t="s">
        <v>64</v>
      </c>
      <c r="I8" s="12"/>
      <c r="J8" s="13">
        <f>K8*4+L8*9+M8*4</f>
        <v>844.7</v>
      </c>
      <c r="K8" s="12">
        <v>28.5</v>
      </c>
      <c r="L8" s="12">
        <v>27.9</v>
      </c>
      <c r="M8" s="12">
        <v>119.9</v>
      </c>
    </row>
    <row r="9" spans="1:13" ht="20.100000000000001" customHeight="1" x14ac:dyDescent="0.25">
      <c r="A9" s="19">
        <f>A6+1</f>
        <v>44684</v>
      </c>
      <c r="B9" s="12" t="s">
        <v>9</v>
      </c>
      <c r="C9" s="18" t="s">
        <v>101</v>
      </c>
      <c r="D9" s="18"/>
      <c r="E9" s="18"/>
      <c r="F9" s="18"/>
      <c r="G9" s="18"/>
      <c r="H9" s="18"/>
      <c r="I9" s="18"/>
      <c r="J9" s="21"/>
      <c r="K9" s="22"/>
      <c r="L9" s="22"/>
      <c r="M9" s="23"/>
    </row>
    <row r="10" spans="1:13" ht="20.100000000000001" customHeight="1" x14ac:dyDescent="0.25">
      <c r="A10" s="20"/>
      <c r="B10" s="12" t="s">
        <v>10</v>
      </c>
      <c r="C10" s="12" t="s">
        <v>241</v>
      </c>
      <c r="D10" s="12" t="s">
        <v>113</v>
      </c>
      <c r="E10" s="12" t="s">
        <v>114</v>
      </c>
      <c r="F10" s="12" t="s">
        <v>115</v>
      </c>
      <c r="G10" s="12" t="s">
        <v>17</v>
      </c>
      <c r="H10" s="12" t="s">
        <v>116</v>
      </c>
      <c r="I10" s="12"/>
      <c r="J10" s="13">
        <f>K10*4+L10*9+M10*4</f>
        <v>809.5</v>
      </c>
      <c r="K10" s="12">
        <v>28.2</v>
      </c>
      <c r="L10" s="12">
        <v>19.899999999999999</v>
      </c>
      <c r="M10" s="12">
        <v>129.4</v>
      </c>
    </row>
    <row r="11" spans="1:13" ht="20.100000000000001" customHeight="1" x14ac:dyDescent="0.25">
      <c r="A11" s="2">
        <f>A8+1</f>
        <v>44684</v>
      </c>
      <c r="B11" s="12" t="s">
        <v>11</v>
      </c>
      <c r="C11" s="12" t="s">
        <v>32</v>
      </c>
      <c r="D11" s="12" t="s">
        <v>187</v>
      </c>
      <c r="E11" s="12" t="s">
        <v>55</v>
      </c>
      <c r="F11" s="12" t="s">
        <v>59</v>
      </c>
      <c r="G11" s="12" t="s">
        <v>45</v>
      </c>
      <c r="H11" s="12" t="s">
        <v>48</v>
      </c>
      <c r="I11" s="12"/>
      <c r="J11" s="13">
        <f>K11*4+L11*9+M11*4</f>
        <v>887.30000000000007</v>
      </c>
      <c r="K11" s="12">
        <v>26.9</v>
      </c>
      <c r="L11" s="12">
        <v>28.5</v>
      </c>
      <c r="M11" s="12">
        <v>130.80000000000001</v>
      </c>
    </row>
    <row r="12" spans="1:13" ht="20.100000000000001" customHeight="1" x14ac:dyDescent="0.25">
      <c r="A12" s="19">
        <f>A9+1</f>
        <v>44685</v>
      </c>
      <c r="B12" s="12" t="s">
        <v>9</v>
      </c>
      <c r="C12" s="18" t="s">
        <v>102</v>
      </c>
      <c r="D12" s="18"/>
      <c r="E12" s="18"/>
      <c r="F12" s="18"/>
      <c r="G12" s="18"/>
      <c r="H12" s="18"/>
      <c r="I12" s="18"/>
      <c r="J12" s="21"/>
      <c r="K12" s="22"/>
      <c r="L12" s="22"/>
      <c r="M12" s="23"/>
    </row>
    <row r="13" spans="1:13" ht="20.100000000000001" customHeight="1" x14ac:dyDescent="0.25">
      <c r="A13" s="20"/>
      <c r="B13" s="12" t="s">
        <v>10</v>
      </c>
      <c r="C13" s="18" t="s">
        <v>242</v>
      </c>
      <c r="D13" s="18"/>
      <c r="E13" s="18"/>
      <c r="F13" s="18"/>
      <c r="G13" s="18"/>
      <c r="H13" s="12" t="s">
        <v>117</v>
      </c>
      <c r="I13" s="12" t="s">
        <v>18</v>
      </c>
      <c r="J13" s="13">
        <f>K13*4+L13*9+M13*4</f>
        <v>815.5</v>
      </c>
      <c r="K13" s="12">
        <v>30.6</v>
      </c>
      <c r="L13" s="12">
        <v>20.3</v>
      </c>
      <c r="M13" s="12">
        <v>127.6</v>
      </c>
    </row>
    <row r="14" spans="1:13" ht="20.100000000000001" customHeight="1" x14ac:dyDescent="0.25">
      <c r="A14" s="2">
        <f>A11+1</f>
        <v>44685</v>
      </c>
      <c r="B14" s="12" t="s">
        <v>11</v>
      </c>
      <c r="C14" s="12" t="s">
        <v>32</v>
      </c>
      <c r="D14" s="12" t="s">
        <v>189</v>
      </c>
      <c r="E14" s="7" t="s">
        <v>57</v>
      </c>
      <c r="F14" s="12" t="s">
        <v>62</v>
      </c>
      <c r="G14" s="12" t="s">
        <v>188</v>
      </c>
      <c r="H14" s="12" t="s">
        <v>185</v>
      </c>
      <c r="I14" s="12"/>
      <c r="J14" s="13">
        <f>K14*4+L14*9+M14*4</f>
        <v>815.7</v>
      </c>
      <c r="K14" s="12">
        <v>27.8</v>
      </c>
      <c r="L14" s="12">
        <v>26.5</v>
      </c>
      <c r="M14" s="12">
        <v>116.5</v>
      </c>
    </row>
    <row r="15" spans="1:13" ht="19.5" customHeight="1" x14ac:dyDescent="0.25">
      <c r="A15" s="19">
        <f>A12+1</f>
        <v>44686</v>
      </c>
      <c r="B15" s="12" t="s">
        <v>9</v>
      </c>
      <c r="C15" s="18" t="s">
        <v>237</v>
      </c>
      <c r="D15" s="18"/>
      <c r="E15" s="18"/>
      <c r="F15" s="18"/>
      <c r="G15" s="18"/>
      <c r="H15" s="18"/>
      <c r="I15" s="18"/>
      <c r="J15" s="21"/>
      <c r="K15" s="22"/>
      <c r="L15" s="22"/>
      <c r="M15" s="23"/>
    </row>
    <row r="16" spans="1:13" ht="20.100000000000001" customHeight="1" x14ac:dyDescent="0.25">
      <c r="A16" s="24"/>
      <c r="B16" s="12" t="s">
        <v>10</v>
      </c>
      <c r="C16" s="12" t="s">
        <v>19</v>
      </c>
      <c r="D16" s="12" t="s">
        <v>118</v>
      </c>
      <c r="E16" s="12" t="s">
        <v>119</v>
      </c>
      <c r="F16" s="12" t="s">
        <v>120</v>
      </c>
      <c r="G16" s="12" t="s">
        <v>16</v>
      </c>
      <c r="H16" s="12" t="s">
        <v>121</v>
      </c>
      <c r="I16" s="12"/>
      <c r="J16" s="13">
        <f>K16*4+L16*9+M16*4</f>
        <v>823.8</v>
      </c>
      <c r="K16" s="12">
        <v>27.7</v>
      </c>
      <c r="L16" s="12">
        <v>26.6</v>
      </c>
      <c r="M16" s="12">
        <v>118.4</v>
      </c>
    </row>
    <row r="17" spans="1:13" ht="20.100000000000001" customHeight="1" x14ac:dyDescent="0.25">
      <c r="A17" s="2">
        <f>A14+1</f>
        <v>44686</v>
      </c>
      <c r="B17" s="12" t="s">
        <v>11</v>
      </c>
      <c r="C17" s="12" t="s">
        <v>32</v>
      </c>
      <c r="D17" s="7" t="s">
        <v>186</v>
      </c>
      <c r="E17" s="12" t="s">
        <v>56</v>
      </c>
      <c r="F17" s="7" t="s">
        <v>61</v>
      </c>
      <c r="G17" s="12" t="s">
        <v>44</v>
      </c>
      <c r="H17" s="12" t="s">
        <v>65</v>
      </c>
      <c r="I17" s="12"/>
      <c r="J17" s="13">
        <f>K17*4+L17*9+M17*4</f>
        <v>831.5</v>
      </c>
      <c r="K17" s="12">
        <v>27.4</v>
      </c>
      <c r="L17" s="12">
        <v>26.3</v>
      </c>
      <c r="M17" s="12">
        <v>121.3</v>
      </c>
    </row>
    <row r="18" spans="1:13" ht="20.100000000000001" customHeight="1" x14ac:dyDescent="0.25">
      <c r="A18" s="19">
        <f>A15+1</f>
        <v>44687</v>
      </c>
      <c r="B18" s="12" t="s">
        <v>9</v>
      </c>
      <c r="C18" s="18" t="s">
        <v>301</v>
      </c>
      <c r="D18" s="18"/>
      <c r="E18" s="18"/>
      <c r="F18" s="18"/>
      <c r="G18" s="18"/>
      <c r="H18" s="18"/>
      <c r="I18" s="18"/>
      <c r="J18" s="21"/>
      <c r="K18" s="22"/>
      <c r="L18" s="22"/>
      <c r="M18" s="23"/>
    </row>
    <row r="19" spans="1:13" ht="20.100000000000001" customHeight="1" x14ac:dyDescent="0.25">
      <c r="A19" s="20"/>
      <c r="B19" s="12" t="s">
        <v>10</v>
      </c>
      <c r="C19" s="12" t="s">
        <v>32</v>
      </c>
      <c r="D19" s="12" t="s">
        <v>122</v>
      </c>
      <c r="E19" s="12" t="s">
        <v>243</v>
      </c>
      <c r="F19" s="12" t="s">
        <v>123</v>
      </c>
      <c r="G19" s="12" t="s">
        <v>124</v>
      </c>
      <c r="H19" s="12" t="s">
        <v>125</v>
      </c>
      <c r="I19" s="12" t="s">
        <v>68</v>
      </c>
      <c r="J19" s="13">
        <f>K19*4+L19*9+M19*4</f>
        <v>855.5</v>
      </c>
      <c r="K19" s="12">
        <v>27.4</v>
      </c>
      <c r="L19" s="12">
        <v>23.9</v>
      </c>
      <c r="M19" s="12">
        <v>132.69999999999999</v>
      </c>
    </row>
    <row r="20" spans="1:13" ht="20.100000000000001" customHeight="1" x14ac:dyDescent="0.25">
      <c r="A20" s="2">
        <f>A17+1</f>
        <v>44687</v>
      </c>
      <c r="B20" s="12" t="s">
        <v>11</v>
      </c>
      <c r="C20" s="18" t="s">
        <v>14</v>
      </c>
      <c r="D20" s="18"/>
      <c r="E20" s="18"/>
      <c r="F20" s="18"/>
      <c r="G20" s="18"/>
      <c r="H20" s="18"/>
      <c r="I20" s="18"/>
      <c r="J20" s="21"/>
      <c r="K20" s="22"/>
      <c r="L20" s="22"/>
      <c r="M20" s="23"/>
    </row>
  </sheetData>
  <mergeCells count="23">
    <mergeCell ref="J20:M20"/>
    <mergeCell ref="C20:I20"/>
    <mergeCell ref="C3:I3"/>
    <mergeCell ref="A3:A4"/>
    <mergeCell ref="C13:G13"/>
    <mergeCell ref="A15:A16"/>
    <mergeCell ref="J18:M18"/>
    <mergeCell ref="C18:I18"/>
    <mergeCell ref="A18:A19"/>
    <mergeCell ref="A1:M1"/>
    <mergeCell ref="C6:I6"/>
    <mergeCell ref="C9:I9"/>
    <mergeCell ref="C12:I12"/>
    <mergeCell ref="C15:I15"/>
    <mergeCell ref="A6:A7"/>
    <mergeCell ref="A9:A10"/>
    <mergeCell ref="A12:A13"/>
    <mergeCell ref="J6:M6"/>
    <mergeCell ref="J9:M9"/>
    <mergeCell ref="J12:M12"/>
    <mergeCell ref="J15:M15"/>
    <mergeCell ref="J3:M3"/>
    <mergeCell ref="E2:G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4" zoomScale="75" zoomScaleNormal="75" workbookViewId="0">
      <selection activeCell="M23" sqref="M23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5" t="s">
        <v>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6" t="s">
        <v>0</v>
      </c>
      <c r="B2" s="6" t="s">
        <v>1</v>
      </c>
      <c r="C2" s="6" t="s">
        <v>2</v>
      </c>
      <c r="D2" s="6" t="s">
        <v>12</v>
      </c>
      <c r="E2" s="18" t="s">
        <v>13</v>
      </c>
      <c r="F2" s="18"/>
      <c r="G2" s="18"/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</row>
    <row r="3" spans="1:13" ht="20.100000000000001" customHeight="1" x14ac:dyDescent="0.25">
      <c r="A3" s="19">
        <v>44690</v>
      </c>
      <c r="B3" s="6" t="s">
        <v>9</v>
      </c>
      <c r="C3" s="18" t="s">
        <v>33</v>
      </c>
      <c r="D3" s="18"/>
      <c r="E3" s="18"/>
      <c r="F3" s="18"/>
      <c r="G3" s="18"/>
      <c r="H3" s="18"/>
      <c r="I3" s="18"/>
      <c r="J3" s="21"/>
      <c r="K3" s="22"/>
      <c r="L3" s="22"/>
      <c r="M3" s="23"/>
    </row>
    <row r="4" spans="1:13" ht="20.100000000000001" customHeight="1" x14ac:dyDescent="0.25">
      <c r="A4" s="20"/>
      <c r="B4" s="6" t="s">
        <v>10</v>
      </c>
      <c r="C4" s="9" t="s">
        <v>32</v>
      </c>
      <c r="D4" s="9" t="s">
        <v>126</v>
      </c>
      <c r="E4" s="9" t="s">
        <v>127</v>
      </c>
      <c r="F4" s="9" t="s">
        <v>128</v>
      </c>
      <c r="G4" s="9" t="s">
        <v>20</v>
      </c>
      <c r="H4" s="9" t="s">
        <v>28</v>
      </c>
      <c r="I4" s="9" t="s">
        <v>67</v>
      </c>
      <c r="J4" s="13">
        <f t="shared" ref="J4:J5" si="0">K4*4+L4*9+M4*4</f>
        <v>891.8</v>
      </c>
      <c r="K4" s="6">
        <v>30.3</v>
      </c>
      <c r="L4" s="6">
        <v>26.2</v>
      </c>
      <c r="M4" s="6">
        <v>133.69999999999999</v>
      </c>
    </row>
    <row r="5" spans="1:13" ht="20.100000000000001" customHeight="1" x14ac:dyDescent="0.25">
      <c r="A5" s="2">
        <f>A3</f>
        <v>44690</v>
      </c>
      <c r="B5" s="6" t="s">
        <v>11</v>
      </c>
      <c r="C5" s="9" t="s">
        <v>32</v>
      </c>
      <c r="D5" s="9" t="s">
        <v>191</v>
      </c>
      <c r="E5" s="9" t="s">
        <v>52</v>
      </c>
      <c r="F5" s="9" t="s">
        <v>73</v>
      </c>
      <c r="G5" s="9" t="s">
        <v>194</v>
      </c>
      <c r="H5" s="3" t="s">
        <v>75</v>
      </c>
      <c r="I5" s="9"/>
      <c r="J5" s="13">
        <f t="shared" si="0"/>
        <v>839.4</v>
      </c>
      <c r="K5" s="6">
        <v>29.6</v>
      </c>
      <c r="L5" s="6">
        <v>27</v>
      </c>
      <c r="M5" s="6">
        <v>119.5</v>
      </c>
    </row>
    <row r="6" spans="1:13" ht="20.100000000000001" customHeight="1" x14ac:dyDescent="0.25">
      <c r="A6" s="19">
        <f>A3+1</f>
        <v>44691</v>
      </c>
      <c r="B6" s="6" t="s">
        <v>9</v>
      </c>
      <c r="C6" s="18" t="s">
        <v>34</v>
      </c>
      <c r="D6" s="18"/>
      <c r="E6" s="18"/>
      <c r="F6" s="18"/>
      <c r="G6" s="18"/>
      <c r="H6" s="18"/>
      <c r="I6" s="18"/>
      <c r="J6" s="21"/>
      <c r="K6" s="22"/>
      <c r="L6" s="22"/>
      <c r="M6" s="23"/>
    </row>
    <row r="7" spans="1:13" ht="20.100000000000001" customHeight="1" x14ac:dyDescent="0.25">
      <c r="A7" s="20"/>
      <c r="B7" s="6" t="s">
        <v>10</v>
      </c>
      <c r="C7" s="10" t="s">
        <v>241</v>
      </c>
      <c r="D7" s="9" t="s">
        <v>193</v>
      </c>
      <c r="E7" s="9" t="s">
        <v>129</v>
      </c>
      <c r="F7" s="9" t="s">
        <v>130</v>
      </c>
      <c r="G7" s="9" t="s">
        <v>244</v>
      </c>
      <c r="H7" s="9" t="s">
        <v>131</v>
      </c>
      <c r="I7" s="9"/>
      <c r="J7" s="13">
        <f t="shared" ref="J7:J8" si="1">K7*4+L7*9+M7*4</f>
        <v>813.39999999999986</v>
      </c>
      <c r="K7" s="6">
        <v>27.7</v>
      </c>
      <c r="L7" s="6">
        <v>20.2</v>
      </c>
      <c r="M7" s="6">
        <v>130.19999999999999</v>
      </c>
    </row>
    <row r="8" spans="1:13" ht="20.100000000000001" customHeight="1" x14ac:dyDescent="0.25">
      <c r="A8" s="2">
        <f>A5+1</f>
        <v>44691</v>
      </c>
      <c r="B8" s="6" t="s">
        <v>11</v>
      </c>
      <c r="C8" s="9" t="s">
        <v>32</v>
      </c>
      <c r="D8" s="9" t="s">
        <v>192</v>
      </c>
      <c r="E8" s="9" t="s">
        <v>69</v>
      </c>
      <c r="F8" s="9" t="s">
        <v>74</v>
      </c>
      <c r="G8" s="9" t="s">
        <v>17</v>
      </c>
      <c r="H8" s="9" t="s">
        <v>49</v>
      </c>
      <c r="I8" s="9"/>
      <c r="J8" s="13">
        <f t="shared" si="1"/>
        <v>875.6</v>
      </c>
      <c r="K8" s="6">
        <v>28.7</v>
      </c>
      <c r="L8" s="6">
        <v>26.8</v>
      </c>
      <c r="M8" s="6">
        <v>129.9</v>
      </c>
    </row>
    <row r="9" spans="1:13" ht="20.100000000000001" customHeight="1" x14ac:dyDescent="0.25">
      <c r="A9" s="19">
        <f>A6+1</f>
        <v>44692</v>
      </c>
      <c r="B9" s="6" t="s">
        <v>9</v>
      </c>
      <c r="C9" s="18" t="s">
        <v>238</v>
      </c>
      <c r="D9" s="18"/>
      <c r="E9" s="18"/>
      <c r="F9" s="18"/>
      <c r="G9" s="18"/>
      <c r="H9" s="18"/>
      <c r="I9" s="18"/>
      <c r="J9" s="21"/>
      <c r="K9" s="22"/>
      <c r="L9" s="22"/>
      <c r="M9" s="23"/>
    </row>
    <row r="10" spans="1:13" ht="20.100000000000001" customHeight="1" x14ac:dyDescent="0.25">
      <c r="A10" s="20"/>
      <c r="B10" s="6" t="s">
        <v>10</v>
      </c>
      <c r="C10" s="18" t="s">
        <v>190</v>
      </c>
      <c r="D10" s="18"/>
      <c r="E10" s="18"/>
      <c r="F10" s="18"/>
      <c r="G10" s="18"/>
      <c r="H10" s="9" t="s">
        <v>132</v>
      </c>
      <c r="I10" s="9" t="s">
        <v>23</v>
      </c>
      <c r="J10" s="13">
        <f t="shared" ref="J10:J11" si="2">K10*4+L10*9+M10*4</f>
        <v>919.30000000000007</v>
      </c>
      <c r="K10" s="6">
        <v>27.4</v>
      </c>
      <c r="L10" s="6">
        <v>24.5</v>
      </c>
      <c r="M10" s="6">
        <v>147.30000000000001</v>
      </c>
    </row>
    <row r="11" spans="1:13" ht="20.100000000000001" customHeight="1" x14ac:dyDescent="0.25">
      <c r="A11" s="2">
        <f>A8+1</f>
        <v>44692</v>
      </c>
      <c r="B11" s="6" t="s">
        <v>11</v>
      </c>
      <c r="C11" s="9" t="s">
        <v>32</v>
      </c>
      <c r="D11" s="9" t="s">
        <v>196</v>
      </c>
      <c r="E11" s="9" t="s">
        <v>195</v>
      </c>
      <c r="F11" s="3" t="s">
        <v>202</v>
      </c>
      <c r="G11" s="9" t="s">
        <v>43</v>
      </c>
      <c r="H11" s="9" t="s">
        <v>76</v>
      </c>
      <c r="I11" s="9"/>
      <c r="J11" s="13">
        <f t="shared" si="2"/>
        <v>834.5</v>
      </c>
      <c r="K11" s="6">
        <v>29.9</v>
      </c>
      <c r="L11" s="6">
        <v>28.1</v>
      </c>
      <c r="M11" s="6">
        <v>115.5</v>
      </c>
    </row>
    <row r="12" spans="1:13" ht="19.5" customHeight="1" x14ac:dyDescent="0.25">
      <c r="A12" s="19">
        <f>A9+1</f>
        <v>44693</v>
      </c>
      <c r="B12" s="6" t="s">
        <v>9</v>
      </c>
      <c r="C12" s="18" t="s">
        <v>35</v>
      </c>
      <c r="D12" s="18"/>
      <c r="E12" s="18"/>
      <c r="F12" s="18"/>
      <c r="G12" s="18"/>
      <c r="H12" s="18"/>
      <c r="I12" s="18"/>
      <c r="J12" s="21"/>
      <c r="K12" s="22"/>
      <c r="L12" s="22"/>
      <c r="M12" s="23"/>
    </row>
    <row r="13" spans="1:13" ht="20.100000000000001" customHeight="1" x14ac:dyDescent="0.25">
      <c r="A13" s="24"/>
      <c r="B13" s="6" t="s">
        <v>10</v>
      </c>
      <c r="C13" s="9" t="s">
        <v>24</v>
      </c>
      <c r="D13" s="9" t="s">
        <v>133</v>
      </c>
      <c r="E13" s="9" t="s">
        <v>245</v>
      </c>
      <c r="F13" s="9" t="s">
        <v>134</v>
      </c>
      <c r="G13" s="9" t="s">
        <v>17</v>
      </c>
      <c r="H13" s="9" t="s">
        <v>135</v>
      </c>
      <c r="I13" s="9"/>
      <c r="J13" s="13">
        <f t="shared" ref="J13:J14" si="3">K13*4+L13*9+M13*4</f>
        <v>819.1</v>
      </c>
      <c r="K13" s="6">
        <v>30.3</v>
      </c>
      <c r="L13" s="6">
        <v>21.9</v>
      </c>
      <c r="M13" s="6">
        <v>125.2</v>
      </c>
    </row>
    <row r="14" spans="1:13" ht="20.100000000000001" customHeight="1" x14ac:dyDescent="0.25">
      <c r="A14" s="2">
        <f>A11+1</f>
        <v>44693</v>
      </c>
      <c r="B14" s="6" t="s">
        <v>11</v>
      </c>
      <c r="C14" s="9" t="s">
        <v>32</v>
      </c>
      <c r="D14" s="9" t="s">
        <v>197</v>
      </c>
      <c r="E14" s="9" t="s">
        <v>70</v>
      </c>
      <c r="F14" s="9" t="s">
        <v>72</v>
      </c>
      <c r="G14" s="9" t="s">
        <v>20</v>
      </c>
      <c r="H14" s="9" t="s">
        <v>82</v>
      </c>
      <c r="I14" s="9"/>
      <c r="J14" s="13">
        <f t="shared" si="3"/>
        <v>889.5</v>
      </c>
      <c r="K14" s="6">
        <v>26.3</v>
      </c>
      <c r="L14" s="6">
        <v>32.299999999999997</v>
      </c>
      <c r="M14" s="6">
        <v>123.4</v>
      </c>
    </row>
    <row r="15" spans="1:13" ht="20.100000000000001" customHeight="1" x14ac:dyDescent="0.25">
      <c r="A15" s="19">
        <f>A12+1</f>
        <v>44694</v>
      </c>
      <c r="B15" s="6" t="s">
        <v>9</v>
      </c>
      <c r="C15" s="18" t="s">
        <v>300</v>
      </c>
      <c r="D15" s="18"/>
      <c r="E15" s="18"/>
      <c r="F15" s="18"/>
      <c r="G15" s="18"/>
      <c r="H15" s="18"/>
      <c r="I15" s="18"/>
      <c r="J15" s="21"/>
      <c r="K15" s="22"/>
      <c r="L15" s="22"/>
      <c r="M15" s="23"/>
    </row>
    <row r="16" spans="1:13" ht="20.100000000000001" customHeight="1" x14ac:dyDescent="0.25">
      <c r="A16" s="20"/>
      <c r="B16" s="6" t="s">
        <v>10</v>
      </c>
      <c r="C16" s="9" t="s">
        <v>32</v>
      </c>
      <c r="D16" s="9" t="s">
        <v>136</v>
      </c>
      <c r="E16" s="9" t="s">
        <v>200</v>
      </c>
      <c r="F16" s="9" t="s">
        <v>137</v>
      </c>
      <c r="G16" s="9" t="s">
        <v>21</v>
      </c>
      <c r="H16" s="9" t="s">
        <v>138</v>
      </c>
      <c r="I16" s="9" t="s">
        <v>68</v>
      </c>
      <c r="J16" s="13">
        <f t="shared" ref="J16:J17" si="4">K16*4+L16*9+M16*4</f>
        <v>847.7</v>
      </c>
      <c r="K16" s="6">
        <v>29.4</v>
      </c>
      <c r="L16" s="6">
        <v>18.5</v>
      </c>
      <c r="M16" s="6">
        <v>140.9</v>
      </c>
    </row>
    <row r="17" spans="1:13" ht="20.100000000000001" customHeight="1" x14ac:dyDescent="0.25">
      <c r="A17" s="2">
        <f>A14+1</f>
        <v>44694</v>
      </c>
      <c r="B17" s="6" t="s">
        <v>11</v>
      </c>
      <c r="C17" s="6" t="s">
        <v>32</v>
      </c>
      <c r="D17" s="6" t="s">
        <v>199</v>
      </c>
      <c r="E17" s="6" t="s">
        <v>71</v>
      </c>
      <c r="F17" s="6" t="s">
        <v>201</v>
      </c>
      <c r="G17" s="8" t="s">
        <v>17</v>
      </c>
      <c r="H17" s="6" t="s">
        <v>198</v>
      </c>
      <c r="I17" s="6"/>
      <c r="J17" s="13">
        <f t="shared" si="4"/>
        <v>870.9</v>
      </c>
      <c r="K17" s="6">
        <v>27.8</v>
      </c>
      <c r="L17" s="6">
        <v>28.5</v>
      </c>
      <c r="M17" s="6">
        <v>125.8</v>
      </c>
    </row>
    <row r="18" spans="1:13" ht="20.100000000000001" customHeight="1" x14ac:dyDescent="0.25">
      <c r="A18" s="25">
        <v>44695</v>
      </c>
      <c r="B18" s="11" t="s">
        <v>9</v>
      </c>
      <c r="C18" s="18" t="s">
        <v>103</v>
      </c>
      <c r="D18" s="18"/>
      <c r="E18" s="18"/>
      <c r="F18" s="18"/>
      <c r="G18" s="18"/>
      <c r="H18" s="18"/>
      <c r="I18" s="18"/>
      <c r="J18" s="21"/>
      <c r="K18" s="22"/>
      <c r="L18" s="22"/>
      <c r="M18" s="23"/>
    </row>
    <row r="19" spans="1:13" ht="20.100000000000001" customHeight="1" x14ac:dyDescent="0.25">
      <c r="A19" s="26"/>
      <c r="B19" s="12" t="s">
        <v>10</v>
      </c>
      <c r="C19" s="12" t="s">
        <v>32</v>
      </c>
      <c r="D19" s="12" t="s">
        <v>264</v>
      </c>
      <c r="E19" s="12" t="s">
        <v>56</v>
      </c>
      <c r="F19" s="12" t="s">
        <v>255</v>
      </c>
      <c r="G19" s="12" t="s">
        <v>43</v>
      </c>
      <c r="H19" s="12" t="s">
        <v>256</v>
      </c>
      <c r="I19" s="12"/>
      <c r="J19" s="12">
        <f>K19*4+L19*9+M19*4</f>
        <v>917.2</v>
      </c>
      <c r="K19" s="12">
        <v>31.2</v>
      </c>
      <c r="L19" s="12">
        <v>29.6</v>
      </c>
      <c r="M19" s="12">
        <v>131.5</v>
      </c>
    </row>
    <row r="20" spans="1:13" ht="20.100000000000001" customHeight="1" x14ac:dyDescent="0.25">
      <c r="A20" s="14">
        <f>A17+1</f>
        <v>44695</v>
      </c>
      <c r="B20" s="12" t="s">
        <v>11</v>
      </c>
      <c r="C20" s="12" t="s">
        <v>32</v>
      </c>
      <c r="D20" s="12" t="s">
        <v>266</v>
      </c>
      <c r="E20" s="12" t="s">
        <v>265</v>
      </c>
      <c r="F20" s="12" t="s">
        <v>257</v>
      </c>
      <c r="G20" s="12" t="s">
        <v>46</v>
      </c>
      <c r="H20" s="12" t="s">
        <v>270</v>
      </c>
      <c r="I20" s="12"/>
      <c r="J20" s="12">
        <f>K20*4+L20*9+M20*4</f>
        <v>852.9</v>
      </c>
      <c r="K20" s="12">
        <v>28.5</v>
      </c>
      <c r="L20" s="12">
        <v>26.5</v>
      </c>
      <c r="M20" s="12">
        <v>125.1</v>
      </c>
    </row>
    <row r="21" spans="1:13" ht="20.100000000000001" customHeight="1" x14ac:dyDescent="0.25">
      <c r="A21" s="25">
        <v>44696</v>
      </c>
      <c r="B21" s="11" t="s">
        <v>9</v>
      </c>
      <c r="C21" s="18" t="s">
        <v>104</v>
      </c>
      <c r="D21" s="18"/>
      <c r="E21" s="18"/>
      <c r="F21" s="18"/>
      <c r="G21" s="18"/>
      <c r="H21" s="18"/>
      <c r="I21" s="18"/>
      <c r="J21" s="21"/>
      <c r="K21" s="22"/>
      <c r="L21" s="22"/>
      <c r="M21" s="23"/>
    </row>
    <row r="22" spans="1:13" ht="20.100000000000001" customHeight="1" x14ac:dyDescent="0.25">
      <c r="A22" s="26"/>
      <c r="B22" s="11" t="s">
        <v>10</v>
      </c>
      <c r="C22" s="21" t="s">
        <v>267</v>
      </c>
      <c r="D22" s="22"/>
      <c r="E22" s="22"/>
      <c r="F22" s="22"/>
      <c r="G22" s="23"/>
      <c r="H22" s="12" t="s">
        <v>258</v>
      </c>
      <c r="I22" s="12"/>
      <c r="J22" s="12">
        <f>K22*4+L22*9+M22*4</f>
        <v>835.5</v>
      </c>
      <c r="K22" s="12">
        <v>27.6</v>
      </c>
      <c r="L22" s="12">
        <v>28.7</v>
      </c>
      <c r="M22" s="12">
        <v>116.7</v>
      </c>
    </row>
    <row r="23" spans="1:13" ht="20.100000000000001" customHeight="1" x14ac:dyDescent="0.25">
      <c r="A23" s="2">
        <f>A20+1</f>
        <v>44696</v>
      </c>
      <c r="B23" s="11" t="s">
        <v>259</v>
      </c>
      <c r="C23" s="12" t="s">
        <v>260</v>
      </c>
      <c r="D23" s="12" t="s">
        <v>268</v>
      </c>
      <c r="E23" s="12" t="s">
        <v>269</v>
      </c>
      <c r="F23" s="12" t="s">
        <v>261</v>
      </c>
      <c r="G23" s="12" t="s">
        <v>262</v>
      </c>
      <c r="H23" s="12" t="s">
        <v>263</v>
      </c>
      <c r="I23" s="12"/>
      <c r="J23" s="12">
        <f>K23*4+L23*9+M23*4</f>
        <v>847.6</v>
      </c>
      <c r="K23" s="12">
        <v>28.2</v>
      </c>
      <c r="L23" s="12">
        <v>26.8</v>
      </c>
      <c r="M23" s="12">
        <v>123.4</v>
      </c>
    </row>
  </sheetData>
  <mergeCells count="25">
    <mergeCell ref="A1:M1"/>
    <mergeCell ref="E2:G2"/>
    <mergeCell ref="A3:A4"/>
    <mergeCell ref="C3:I3"/>
    <mergeCell ref="J3:M3"/>
    <mergeCell ref="J12:M12"/>
    <mergeCell ref="A15:A16"/>
    <mergeCell ref="C15:I15"/>
    <mergeCell ref="J15:M15"/>
    <mergeCell ref="J6:M6"/>
    <mergeCell ref="A9:A10"/>
    <mergeCell ref="C9:I9"/>
    <mergeCell ref="J9:M9"/>
    <mergeCell ref="C10:G10"/>
    <mergeCell ref="A12:A13"/>
    <mergeCell ref="A6:A7"/>
    <mergeCell ref="C6:I6"/>
    <mergeCell ref="C12:I12"/>
    <mergeCell ref="J18:M18"/>
    <mergeCell ref="A21:A22"/>
    <mergeCell ref="C21:I21"/>
    <mergeCell ref="J21:M21"/>
    <mergeCell ref="C22:G22"/>
    <mergeCell ref="C18:I18"/>
    <mergeCell ref="A18:A1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M24" sqref="M24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5" t="s">
        <v>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6" t="s">
        <v>0</v>
      </c>
      <c r="B2" s="6" t="s">
        <v>1</v>
      </c>
      <c r="C2" s="6" t="s">
        <v>2</v>
      </c>
      <c r="D2" s="6" t="s">
        <v>12</v>
      </c>
      <c r="E2" s="18" t="s">
        <v>13</v>
      </c>
      <c r="F2" s="18"/>
      <c r="G2" s="18"/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</row>
    <row r="3" spans="1:13" ht="20.100000000000001" customHeight="1" x14ac:dyDescent="0.25">
      <c r="A3" s="19">
        <v>44697</v>
      </c>
      <c r="B3" s="6" t="s">
        <v>9</v>
      </c>
      <c r="C3" s="18" t="s">
        <v>36</v>
      </c>
      <c r="D3" s="18"/>
      <c r="E3" s="18"/>
      <c r="F3" s="18"/>
      <c r="G3" s="18"/>
      <c r="H3" s="18"/>
      <c r="I3" s="18"/>
      <c r="J3" s="21"/>
      <c r="K3" s="22"/>
      <c r="L3" s="22"/>
      <c r="M3" s="23"/>
    </row>
    <row r="4" spans="1:13" ht="20.100000000000001" customHeight="1" x14ac:dyDescent="0.25">
      <c r="A4" s="20"/>
      <c r="B4" s="6" t="s">
        <v>10</v>
      </c>
      <c r="C4" s="9" t="s">
        <v>25</v>
      </c>
      <c r="D4" s="9" t="s">
        <v>139</v>
      </c>
      <c r="E4" s="9" t="s">
        <v>140</v>
      </c>
      <c r="F4" s="9" t="s">
        <v>141</v>
      </c>
      <c r="G4" s="9" t="s">
        <v>142</v>
      </c>
      <c r="H4" s="9" t="s">
        <v>143</v>
      </c>
      <c r="I4" s="9" t="s">
        <v>26</v>
      </c>
      <c r="J4" s="13">
        <f>K4*4+L4*9+M4*4</f>
        <v>903.2</v>
      </c>
      <c r="K4" s="6">
        <v>28.2</v>
      </c>
      <c r="L4" s="6">
        <v>22.8</v>
      </c>
      <c r="M4" s="6">
        <v>146.30000000000001</v>
      </c>
    </row>
    <row r="5" spans="1:13" ht="20.100000000000001" customHeight="1" x14ac:dyDescent="0.25">
      <c r="A5" s="2">
        <f>A3</f>
        <v>44697</v>
      </c>
      <c r="B5" s="6" t="s">
        <v>11</v>
      </c>
      <c r="C5" s="9" t="s">
        <v>32</v>
      </c>
      <c r="D5" s="9" t="s">
        <v>204</v>
      </c>
      <c r="E5" s="9" t="s">
        <v>77</v>
      </c>
      <c r="F5" s="9" t="s">
        <v>212</v>
      </c>
      <c r="G5" s="9" t="s">
        <v>22</v>
      </c>
      <c r="H5" s="3" t="s">
        <v>207</v>
      </c>
      <c r="I5" s="9"/>
      <c r="J5" s="13">
        <f>K5*4+L5*9+M5*4</f>
        <v>855.2</v>
      </c>
      <c r="K5" s="6">
        <v>29.8</v>
      </c>
      <c r="L5" s="6">
        <v>30</v>
      </c>
      <c r="M5" s="6">
        <v>116.5</v>
      </c>
    </row>
    <row r="6" spans="1:13" ht="20.100000000000001" customHeight="1" x14ac:dyDescent="0.25">
      <c r="A6" s="19">
        <f>A3+1</f>
        <v>44698</v>
      </c>
      <c r="B6" s="6" t="s">
        <v>9</v>
      </c>
      <c r="C6" s="18" t="s">
        <v>105</v>
      </c>
      <c r="D6" s="18"/>
      <c r="E6" s="18"/>
      <c r="F6" s="18"/>
      <c r="G6" s="18"/>
      <c r="H6" s="18"/>
      <c r="I6" s="18"/>
      <c r="J6" s="21"/>
      <c r="K6" s="22"/>
      <c r="L6" s="22"/>
      <c r="M6" s="23"/>
    </row>
    <row r="7" spans="1:13" ht="20.100000000000001" customHeight="1" x14ac:dyDescent="0.25">
      <c r="A7" s="20"/>
      <c r="B7" s="6" t="s">
        <v>10</v>
      </c>
      <c r="C7" s="18" t="s">
        <v>203</v>
      </c>
      <c r="D7" s="18"/>
      <c r="E7" s="18"/>
      <c r="F7" s="18"/>
      <c r="G7" s="18"/>
      <c r="H7" s="9" t="s">
        <v>144</v>
      </c>
      <c r="I7" s="9"/>
      <c r="J7" s="13">
        <f>K7*4+L7*9+M7*4</f>
        <v>804.2</v>
      </c>
      <c r="K7" s="6">
        <v>29.6</v>
      </c>
      <c r="L7" s="6">
        <v>25</v>
      </c>
      <c r="M7" s="6">
        <v>115.2</v>
      </c>
    </row>
    <row r="8" spans="1:13" ht="20.100000000000001" customHeight="1" x14ac:dyDescent="0.25">
      <c r="A8" s="2">
        <f>A5+1</f>
        <v>44698</v>
      </c>
      <c r="B8" s="6" t="s">
        <v>11</v>
      </c>
      <c r="C8" s="9" t="s">
        <v>32</v>
      </c>
      <c r="D8" s="9" t="s">
        <v>209</v>
      </c>
      <c r="E8" s="9" t="s">
        <v>53</v>
      </c>
      <c r="F8" s="9" t="s">
        <v>206</v>
      </c>
      <c r="G8" s="9" t="s">
        <v>20</v>
      </c>
      <c r="H8" s="9" t="s">
        <v>205</v>
      </c>
      <c r="I8" s="9"/>
      <c r="J8" s="13">
        <f>K8*4+L8*9+M8*4</f>
        <v>801.5</v>
      </c>
      <c r="K8" s="6">
        <v>28.9</v>
      </c>
      <c r="L8" s="6">
        <v>26.3</v>
      </c>
      <c r="M8" s="6">
        <v>112.3</v>
      </c>
    </row>
    <row r="9" spans="1:13" ht="20.100000000000001" customHeight="1" x14ac:dyDescent="0.25">
      <c r="A9" s="19">
        <f>A6+1</f>
        <v>44699</v>
      </c>
      <c r="B9" s="6" t="s">
        <v>9</v>
      </c>
      <c r="C9" s="18" t="s">
        <v>37</v>
      </c>
      <c r="D9" s="18"/>
      <c r="E9" s="18"/>
      <c r="F9" s="18"/>
      <c r="G9" s="18"/>
      <c r="H9" s="18"/>
      <c r="I9" s="18"/>
      <c r="J9" s="21"/>
      <c r="K9" s="22"/>
      <c r="L9" s="22"/>
      <c r="M9" s="23"/>
    </row>
    <row r="10" spans="1:13" ht="20.100000000000001" customHeight="1" x14ac:dyDescent="0.25">
      <c r="A10" s="20"/>
      <c r="B10" s="6" t="s">
        <v>10</v>
      </c>
      <c r="C10" s="10" t="s">
        <v>241</v>
      </c>
      <c r="D10" s="9" t="s">
        <v>145</v>
      </c>
      <c r="E10" s="9" t="s">
        <v>146</v>
      </c>
      <c r="F10" s="9" t="s">
        <v>147</v>
      </c>
      <c r="G10" s="9" t="s">
        <v>16</v>
      </c>
      <c r="H10" s="9" t="s">
        <v>148</v>
      </c>
      <c r="I10" s="9" t="s">
        <v>95</v>
      </c>
      <c r="J10" s="13">
        <f>K10*4+L10*9+M10*4</f>
        <v>849.8</v>
      </c>
      <c r="K10" s="6">
        <v>32.299999999999997</v>
      </c>
      <c r="L10" s="6">
        <v>22.2</v>
      </c>
      <c r="M10" s="6">
        <v>130.19999999999999</v>
      </c>
    </row>
    <row r="11" spans="1:13" ht="20.100000000000001" customHeight="1" x14ac:dyDescent="0.25">
      <c r="A11" s="2">
        <f>A8+1</f>
        <v>44699</v>
      </c>
      <c r="B11" s="6" t="s">
        <v>11</v>
      </c>
      <c r="C11" s="9" t="s">
        <v>32</v>
      </c>
      <c r="D11" s="9" t="s">
        <v>208</v>
      </c>
      <c r="E11" s="9" t="s">
        <v>78</v>
      </c>
      <c r="F11" s="9" t="s">
        <v>79</v>
      </c>
      <c r="G11" s="9" t="s">
        <v>210</v>
      </c>
      <c r="H11" s="9" t="s">
        <v>211</v>
      </c>
      <c r="I11" s="9"/>
      <c r="J11" s="13">
        <f>K11*4+L11*9+M11*4</f>
        <v>822.09999999999991</v>
      </c>
      <c r="K11" s="6">
        <v>26.6</v>
      </c>
      <c r="L11" s="6">
        <v>28.5</v>
      </c>
      <c r="M11" s="6">
        <v>114.8</v>
      </c>
    </row>
    <row r="12" spans="1:13" ht="19.5" customHeight="1" x14ac:dyDescent="0.25">
      <c r="A12" s="19">
        <f>A9+1</f>
        <v>44700</v>
      </c>
      <c r="B12" s="6" t="s">
        <v>9</v>
      </c>
      <c r="C12" s="18" t="s">
        <v>38</v>
      </c>
      <c r="D12" s="18"/>
      <c r="E12" s="18"/>
      <c r="F12" s="18"/>
      <c r="G12" s="18"/>
      <c r="H12" s="18"/>
      <c r="I12" s="18"/>
      <c r="J12" s="21"/>
      <c r="K12" s="22"/>
      <c r="L12" s="22"/>
      <c r="M12" s="23"/>
    </row>
    <row r="13" spans="1:13" ht="20.100000000000001" customHeight="1" x14ac:dyDescent="0.25">
      <c r="A13" s="24"/>
      <c r="B13" s="6" t="s">
        <v>10</v>
      </c>
      <c r="C13" s="9" t="s">
        <v>27</v>
      </c>
      <c r="D13" s="9" t="s">
        <v>149</v>
      </c>
      <c r="E13" s="9" t="s">
        <v>246</v>
      </c>
      <c r="F13" s="9" t="s">
        <v>150</v>
      </c>
      <c r="G13" s="9" t="s">
        <v>151</v>
      </c>
      <c r="H13" s="9" t="s">
        <v>152</v>
      </c>
      <c r="I13" s="9"/>
      <c r="J13" s="13">
        <f>K13*4+L13*9+M13*4</f>
        <v>834.90000000000009</v>
      </c>
      <c r="K13" s="6">
        <v>28.2</v>
      </c>
      <c r="L13" s="6">
        <v>18.100000000000001</v>
      </c>
      <c r="M13" s="6">
        <v>139.80000000000001</v>
      </c>
    </row>
    <row r="14" spans="1:13" ht="20.100000000000001" customHeight="1" x14ac:dyDescent="0.25">
      <c r="A14" s="2">
        <f>A11+1</f>
        <v>44700</v>
      </c>
      <c r="B14" s="6" t="s">
        <v>11</v>
      </c>
      <c r="C14" s="9" t="s">
        <v>32</v>
      </c>
      <c r="D14" s="9" t="s">
        <v>213</v>
      </c>
      <c r="E14" s="9" t="s">
        <v>58</v>
      </c>
      <c r="F14" s="9" t="s">
        <v>217</v>
      </c>
      <c r="G14" s="9" t="s">
        <v>17</v>
      </c>
      <c r="H14" s="9" t="s">
        <v>50</v>
      </c>
      <c r="I14" s="9"/>
      <c r="J14" s="13">
        <f>K14*4+L14*9+M14*4</f>
        <v>864.90000000000009</v>
      </c>
      <c r="K14" s="6">
        <v>29.5</v>
      </c>
      <c r="L14" s="6">
        <v>27.3</v>
      </c>
      <c r="M14" s="6">
        <v>125.3</v>
      </c>
    </row>
    <row r="15" spans="1:13" ht="20.100000000000001" customHeight="1" x14ac:dyDescent="0.25">
      <c r="A15" s="19">
        <f>A12+1</f>
        <v>44701</v>
      </c>
      <c r="B15" s="6" t="s">
        <v>9</v>
      </c>
      <c r="C15" s="18" t="s">
        <v>98</v>
      </c>
      <c r="D15" s="18"/>
      <c r="E15" s="18"/>
      <c r="F15" s="18"/>
      <c r="G15" s="18"/>
      <c r="H15" s="18"/>
      <c r="I15" s="18"/>
      <c r="J15" s="21"/>
      <c r="K15" s="22"/>
      <c r="L15" s="22"/>
      <c r="M15" s="23"/>
    </row>
    <row r="16" spans="1:13" ht="20.100000000000001" customHeight="1" x14ac:dyDescent="0.25">
      <c r="A16" s="20"/>
      <c r="B16" s="6" t="s">
        <v>10</v>
      </c>
      <c r="C16" s="9" t="s">
        <v>32</v>
      </c>
      <c r="D16" s="9" t="s">
        <v>153</v>
      </c>
      <c r="E16" s="9" t="s">
        <v>154</v>
      </c>
      <c r="F16" s="9" t="s">
        <v>215</v>
      </c>
      <c r="G16" s="9" t="s">
        <v>155</v>
      </c>
      <c r="H16" s="9" t="s">
        <v>156</v>
      </c>
      <c r="I16" s="9" t="s">
        <v>68</v>
      </c>
      <c r="J16" s="13">
        <f>K16*4+L16*9+M16*4</f>
        <v>880.4</v>
      </c>
      <c r="K16" s="6">
        <v>29.2</v>
      </c>
      <c r="L16" s="6">
        <v>22.8</v>
      </c>
      <c r="M16" s="6">
        <v>139.6</v>
      </c>
    </row>
    <row r="17" spans="1:13" ht="20.100000000000001" customHeight="1" x14ac:dyDescent="0.25">
      <c r="A17" s="2">
        <f>A14+1</f>
        <v>44701</v>
      </c>
      <c r="B17" s="6" t="s">
        <v>11</v>
      </c>
      <c r="C17" s="9" t="s">
        <v>32</v>
      </c>
      <c r="D17" s="9" t="s">
        <v>214</v>
      </c>
      <c r="E17" s="9" t="s">
        <v>81</v>
      </c>
      <c r="F17" s="9" t="s">
        <v>80</v>
      </c>
      <c r="G17" s="9" t="s">
        <v>216</v>
      </c>
      <c r="H17" s="9" t="s">
        <v>83</v>
      </c>
      <c r="I17" s="9"/>
      <c r="J17" s="13">
        <f>K17*4+L17*9+M17*4</f>
        <v>922</v>
      </c>
      <c r="K17" s="6">
        <v>26</v>
      </c>
      <c r="L17" s="6">
        <v>33.200000000000003</v>
      </c>
      <c r="M17" s="6">
        <v>129.80000000000001</v>
      </c>
    </row>
    <row r="18" spans="1:13" ht="20.100000000000001" customHeight="1" x14ac:dyDescent="0.25">
      <c r="A18" s="25">
        <v>44702</v>
      </c>
      <c r="B18" s="11" t="s">
        <v>9</v>
      </c>
      <c r="C18" s="18" t="s">
        <v>277</v>
      </c>
      <c r="D18" s="18"/>
      <c r="E18" s="18"/>
      <c r="F18" s="18"/>
      <c r="G18" s="18"/>
      <c r="H18" s="18"/>
      <c r="I18" s="18"/>
      <c r="J18" s="21"/>
      <c r="K18" s="22"/>
      <c r="L18" s="22"/>
      <c r="M18" s="23"/>
    </row>
    <row r="19" spans="1:13" ht="20.100000000000001" customHeight="1" x14ac:dyDescent="0.25">
      <c r="A19" s="26"/>
      <c r="B19" s="12" t="s">
        <v>10</v>
      </c>
      <c r="C19" s="12" t="s">
        <v>32</v>
      </c>
      <c r="D19" s="12" t="s">
        <v>280</v>
      </c>
      <c r="E19" s="12" t="s">
        <v>71</v>
      </c>
      <c r="F19" s="12" t="s">
        <v>271</v>
      </c>
      <c r="G19" s="12" t="s">
        <v>44</v>
      </c>
      <c r="H19" s="12" t="s">
        <v>272</v>
      </c>
      <c r="I19" s="12"/>
      <c r="J19" s="12">
        <f>K19*4+L19*9+M19*4</f>
        <v>871.09999999999991</v>
      </c>
      <c r="K19" s="12">
        <v>27.7</v>
      </c>
      <c r="L19" s="12">
        <v>26.7</v>
      </c>
      <c r="M19" s="12">
        <v>130</v>
      </c>
    </row>
    <row r="20" spans="1:13" ht="20.100000000000001" customHeight="1" x14ac:dyDescent="0.25">
      <c r="A20" s="14">
        <f>A17+1</f>
        <v>44702</v>
      </c>
      <c r="B20" s="12" t="s">
        <v>11</v>
      </c>
      <c r="C20" s="12" t="s">
        <v>32</v>
      </c>
      <c r="D20" s="12" t="s">
        <v>286</v>
      </c>
      <c r="E20" s="12" t="s">
        <v>287</v>
      </c>
      <c r="F20" s="12" t="s">
        <v>273</v>
      </c>
      <c r="G20" s="12" t="s">
        <v>17</v>
      </c>
      <c r="H20" s="12" t="s">
        <v>281</v>
      </c>
      <c r="I20" s="12"/>
      <c r="J20" s="12">
        <f>K20*4+L20*9+M20*4</f>
        <v>875.09999999999991</v>
      </c>
      <c r="K20" s="12">
        <v>26.4</v>
      </c>
      <c r="L20" s="12">
        <v>28.3</v>
      </c>
      <c r="M20" s="12">
        <v>128.69999999999999</v>
      </c>
    </row>
    <row r="21" spans="1:13" ht="20.100000000000001" customHeight="1" x14ac:dyDescent="0.25">
      <c r="A21" s="25">
        <v>44703</v>
      </c>
      <c r="B21" s="11" t="s">
        <v>9</v>
      </c>
      <c r="C21" s="18" t="s">
        <v>278</v>
      </c>
      <c r="D21" s="18"/>
      <c r="E21" s="18"/>
      <c r="F21" s="18"/>
      <c r="G21" s="18"/>
      <c r="H21" s="18"/>
      <c r="I21" s="18"/>
      <c r="J21" s="21"/>
      <c r="K21" s="22"/>
      <c r="L21" s="22"/>
      <c r="M21" s="23"/>
    </row>
    <row r="22" spans="1:13" ht="20.100000000000001" customHeight="1" x14ac:dyDescent="0.25">
      <c r="A22" s="26"/>
      <c r="B22" s="12" t="s">
        <v>10</v>
      </c>
      <c r="C22" s="12" t="s">
        <v>32</v>
      </c>
      <c r="D22" s="12" t="s">
        <v>283</v>
      </c>
      <c r="E22" s="12" t="s">
        <v>274</v>
      </c>
      <c r="F22" s="12" t="s">
        <v>181</v>
      </c>
      <c r="G22" s="12" t="s">
        <v>20</v>
      </c>
      <c r="H22" s="12" t="s">
        <v>275</v>
      </c>
      <c r="I22" s="12"/>
      <c r="J22" s="12">
        <f>K22*4+L22*9+M22*4</f>
        <v>908.7</v>
      </c>
      <c r="K22" s="12">
        <v>28.3</v>
      </c>
      <c r="L22" s="12">
        <v>29.5</v>
      </c>
      <c r="M22" s="12">
        <v>132.5</v>
      </c>
    </row>
    <row r="23" spans="1:13" ht="20.100000000000001" customHeight="1" x14ac:dyDescent="0.25">
      <c r="A23" s="2">
        <f>A20+1</f>
        <v>44703</v>
      </c>
      <c r="B23" s="12" t="s">
        <v>11</v>
      </c>
      <c r="C23" s="12" t="s">
        <v>32</v>
      </c>
      <c r="D23" s="12" t="s">
        <v>285</v>
      </c>
      <c r="E23" s="12" t="s">
        <v>284</v>
      </c>
      <c r="F23" s="12" t="s">
        <v>276</v>
      </c>
      <c r="G23" s="12" t="s">
        <v>45</v>
      </c>
      <c r="H23" s="12" t="s">
        <v>282</v>
      </c>
      <c r="I23" s="12"/>
      <c r="J23" s="12">
        <f>K23*4+L23*9+M23*4</f>
        <v>857.8</v>
      </c>
      <c r="K23" s="12">
        <v>26.7</v>
      </c>
      <c r="L23" s="12">
        <v>27.4</v>
      </c>
      <c r="M23" s="12">
        <v>126.1</v>
      </c>
    </row>
  </sheetData>
  <mergeCells count="24">
    <mergeCell ref="J15:M15"/>
    <mergeCell ref="A18:A19"/>
    <mergeCell ref="J18:M18"/>
    <mergeCell ref="A1:M1"/>
    <mergeCell ref="E2:G2"/>
    <mergeCell ref="A3:A4"/>
    <mergeCell ref="C3:I3"/>
    <mergeCell ref="J3:M3"/>
    <mergeCell ref="A21:A22"/>
    <mergeCell ref="C21:I21"/>
    <mergeCell ref="J21:M21"/>
    <mergeCell ref="A6:A7"/>
    <mergeCell ref="C6:I6"/>
    <mergeCell ref="J6:M6"/>
    <mergeCell ref="C7:G7"/>
    <mergeCell ref="A9:A10"/>
    <mergeCell ref="C9:I9"/>
    <mergeCell ref="J9:M9"/>
    <mergeCell ref="C12:I12"/>
    <mergeCell ref="J12:M12"/>
    <mergeCell ref="A12:A13"/>
    <mergeCell ref="C18:I18"/>
    <mergeCell ref="A15:A16"/>
    <mergeCell ref="C15:I1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75" zoomScaleNormal="75" workbookViewId="0">
      <selection activeCell="C22" sqref="C22:G22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5" t="s">
        <v>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6" t="s">
        <v>0</v>
      </c>
      <c r="B2" s="6" t="s">
        <v>1</v>
      </c>
      <c r="C2" s="6" t="s">
        <v>2</v>
      </c>
      <c r="D2" s="6" t="s">
        <v>12</v>
      </c>
      <c r="E2" s="18" t="s">
        <v>13</v>
      </c>
      <c r="F2" s="18"/>
      <c r="G2" s="18"/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</row>
    <row r="3" spans="1:13" ht="20.100000000000001" customHeight="1" x14ac:dyDescent="0.25">
      <c r="A3" s="19">
        <v>44704</v>
      </c>
      <c r="B3" s="6" t="s">
        <v>9</v>
      </c>
      <c r="C3" s="21" t="s">
        <v>106</v>
      </c>
      <c r="D3" s="22"/>
      <c r="E3" s="22"/>
      <c r="F3" s="22"/>
      <c r="G3" s="22"/>
      <c r="H3" s="22"/>
      <c r="I3" s="23"/>
      <c r="J3" s="21"/>
      <c r="K3" s="22"/>
      <c r="L3" s="22"/>
      <c r="M3" s="23"/>
    </row>
    <row r="4" spans="1:13" ht="20.100000000000001" customHeight="1" x14ac:dyDescent="0.25">
      <c r="A4" s="20"/>
      <c r="B4" s="6" t="s">
        <v>10</v>
      </c>
      <c r="C4" s="9" t="s">
        <v>32</v>
      </c>
      <c r="D4" s="9" t="s">
        <v>157</v>
      </c>
      <c r="E4" s="9" t="s">
        <v>158</v>
      </c>
      <c r="F4" s="9" t="s">
        <v>159</v>
      </c>
      <c r="G4" s="9" t="s">
        <v>22</v>
      </c>
      <c r="H4" s="9" t="s">
        <v>160</v>
      </c>
      <c r="I4" s="9" t="s">
        <v>96</v>
      </c>
      <c r="J4" s="13">
        <f>K4*4+L4*9+M4*4</f>
        <v>875.80000000000007</v>
      </c>
      <c r="K4" s="6">
        <v>28.8</v>
      </c>
      <c r="L4" s="6">
        <v>22.6</v>
      </c>
      <c r="M4" s="6">
        <v>139.30000000000001</v>
      </c>
    </row>
    <row r="5" spans="1:13" ht="20.100000000000001" customHeight="1" x14ac:dyDescent="0.25">
      <c r="A5" s="2">
        <f>A3</f>
        <v>44704</v>
      </c>
      <c r="B5" s="6" t="s">
        <v>11</v>
      </c>
      <c r="C5" s="9" t="s">
        <v>32</v>
      </c>
      <c r="D5" s="9" t="s">
        <v>219</v>
      </c>
      <c r="E5" s="9" t="s">
        <v>54</v>
      </c>
      <c r="F5" s="9" t="s">
        <v>88</v>
      </c>
      <c r="G5" s="9" t="s">
        <v>46</v>
      </c>
      <c r="H5" s="3" t="s">
        <v>220</v>
      </c>
      <c r="I5" s="9"/>
      <c r="J5" s="13">
        <f>K5*4+L5*9+M5*4</f>
        <v>848</v>
      </c>
      <c r="K5" s="6">
        <v>29.5</v>
      </c>
      <c r="L5" s="6">
        <v>24</v>
      </c>
      <c r="M5" s="6">
        <v>128.5</v>
      </c>
    </row>
    <row r="6" spans="1:13" ht="19.5" customHeight="1" x14ac:dyDescent="0.25">
      <c r="A6" s="19">
        <f>A3+1</f>
        <v>44705</v>
      </c>
      <c r="B6" s="6" t="s">
        <v>9</v>
      </c>
      <c r="C6" s="18" t="s">
        <v>39</v>
      </c>
      <c r="D6" s="18"/>
      <c r="E6" s="18"/>
      <c r="F6" s="18"/>
      <c r="G6" s="18"/>
      <c r="H6" s="18"/>
      <c r="I6" s="18"/>
      <c r="J6" s="21"/>
      <c r="K6" s="22"/>
      <c r="L6" s="22"/>
      <c r="M6" s="23"/>
    </row>
    <row r="7" spans="1:13" ht="20.100000000000001" customHeight="1" x14ac:dyDescent="0.25">
      <c r="A7" s="20"/>
      <c r="B7" s="6" t="s">
        <v>10</v>
      </c>
      <c r="C7" s="9" t="s">
        <v>15</v>
      </c>
      <c r="D7" s="9" t="s">
        <v>161</v>
      </c>
      <c r="E7" s="9" t="s">
        <v>162</v>
      </c>
      <c r="F7" s="9" t="s">
        <v>163</v>
      </c>
      <c r="G7" s="9" t="s">
        <v>164</v>
      </c>
      <c r="H7" s="9" t="s">
        <v>165</v>
      </c>
      <c r="I7" s="9"/>
      <c r="J7" s="13">
        <f>K7*4+L7*9+M7*4</f>
        <v>811.7</v>
      </c>
      <c r="K7" s="6">
        <v>29.4</v>
      </c>
      <c r="L7" s="6">
        <v>18.5</v>
      </c>
      <c r="M7" s="6">
        <v>131.9</v>
      </c>
    </row>
    <row r="8" spans="1:13" ht="20.100000000000001" customHeight="1" x14ac:dyDescent="0.25">
      <c r="A8" s="2">
        <f>A5+1</f>
        <v>44705</v>
      </c>
      <c r="B8" s="6" t="s">
        <v>11</v>
      </c>
      <c r="C8" s="9" t="s">
        <v>32</v>
      </c>
      <c r="D8" s="7" t="s">
        <v>186</v>
      </c>
      <c r="E8" s="9" t="s">
        <v>86</v>
      </c>
      <c r="F8" s="9" t="s">
        <v>92</v>
      </c>
      <c r="G8" s="9" t="s">
        <v>31</v>
      </c>
      <c r="H8" s="9" t="s">
        <v>51</v>
      </c>
      <c r="I8" s="9"/>
      <c r="J8" s="13">
        <f>K8*4+L8*9+M8*4</f>
        <v>864.4</v>
      </c>
      <c r="K8" s="6">
        <v>26.8</v>
      </c>
      <c r="L8" s="6">
        <v>25.2</v>
      </c>
      <c r="M8" s="6">
        <v>132.6</v>
      </c>
    </row>
    <row r="9" spans="1:13" ht="20.100000000000001" customHeight="1" x14ac:dyDescent="0.25">
      <c r="A9" s="19">
        <f>A6+1</f>
        <v>44706</v>
      </c>
      <c r="B9" s="6" t="s">
        <v>9</v>
      </c>
      <c r="C9" s="18" t="s">
        <v>107</v>
      </c>
      <c r="D9" s="18"/>
      <c r="E9" s="18"/>
      <c r="F9" s="18"/>
      <c r="G9" s="18"/>
      <c r="H9" s="18"/>
      <c r="I9" s="18"/>
      <c r="J9" s="21"/>
      <c r="K9" s="22"/>
      <c r="L9" s="22"/>
      <c r="M9" s="23"/>
    </row>
    <row r="10" spans="1:13" ht="20.100000000000001" customHeight="1" x14ac:dyDescent="0.25">
      <c r="A10" s="20"/>
      <c r="B10" s="6" t="s">
        <v>10</v>
      </c>
      <c r="C10" s="18" t="s">
        <v>218</v>
      </c>
      <c r="D10" s="18"/>
      <c r="E10" s="18"/>
      <c r="F10" s="18"/>
      <c r="G10" s="18"/>
      <c r="H10" s="18"/>
      <c r="I10" s="9" t="s">
        <v>29</v>
      </c>
      <c r="J10" s="13">
        <f>K10*4+L10*9+M10*4</f>
        <v>898.09999999999991</v>
      </c>
      <c r="K10" s="6">
        <v>28.7</v>
      </c>
      <c r="L10" s="6">
        <v>16.5</v>
      </c>
      <c r="M10" s="6">
        <v>158.69999999999999</v>
      </c>
    </row>
    <row r="11" spans="1:13" ht="20.100000000000001" customHeight="1" x14ac:dyDescent="0.25">
      <c r="A11" s="2">
        <f>A8+1</f>
        <v>44706</v>
      </c>
      <c r="B11" s="6" t="s">
        <v>11</v>
      </c>
      <c r="C11" s="9" t="s">
        <v>32</v>
      </c>
      <c r="D11" s="9" t="s">
        <v>221</v>
      </c>
      <c r="E11" s="9" t="s">
        <v>226</v>
      </c>
      <c r="F11" s="9" t="s">
        <v>87</v>
      </c>
      <c r="G11" s="9" t="s">
        <v>20</v>
      </c>
      <c r="H11" s="9" t="s">
        <v>93</v>
      </c>
      <c r="I11" s="9"/>
      <c r="J11" s="13">
        <f>K11*4+L11*9+M11*4</f>
        <v>847.7</v>
      </c>
      <c r="K11" s="6">
        <v>27.2</v>
      </c>
      <c r="L11" s="6">
        <v>26.9</v>
      </c>
      <c r="M11" s="6">
        <v>124.2</v>
      </c>
    </row>
    <row r="12" spans="1:13" ht="19.5" customHeight="1" x14ac:dyDescent="0.25">
      <c r="A12" s="19">
        <f>A9+1</f>
        <v>44707</v>
      </c>
      <c r="B12" s="6" t="s">
        <v>9</v>
      </c>
      <c r="C12" s="18" t="s">
        <v>40</v>
      </c>
      <c r="D12" s="18"/>
      <c r="E12" s="18"/>
      <c r="F12" s="18"/>
      <c r="G12" s="18"/>
      <c r="H12" s="18"/>
      <c r="I12" s="18"/>
      <c r="J12" s="21"/>
      <c r="K12" s="22"/>
      <c r="L12" s="22"/>
      <c r="M12" s="23"/>
    </row>
    <row r="13" spans="1:13" ht="20.100000000000001" customHeight="1" x14ac:dyDescent="0.25">
      <c r="A13" s="24"/>
      <c r="B13" s="6" t="s">
        <v>10</v>
      </c>
      <c r="C13" s="9" t="s">
        <v>30</v>
      </c>
      <c r="D13" s="9" t="s">
        <v>248</v>
      </c>
      <c r="E13" s="9" t="s">
        <v>166</v>
      </c>
      <c r="F13" s="9" t="s">
        <v>167</v>
      </c>
      <c r="G13" s="9" t="s">
        <v>21</v>
      </c>
      <c r="H13" s="9" t="s">
        <v>168</v>
      </c>
      <c r="I13" s="9"/>
      <c r="J13" s="13">
        <f>K13*4+L13*9+M13*4</f>
        <v>815.8</v>
      </c>
      <c r="K13" s="6">
        <v>28.3</v>
      </c>
      <c r="L13" s="6">
        <v>22.6</v>
      </c>
      <c r="M13" s="6">
        <v>124.8</v>
      </c>
    </row>
    <row r="14" spans="1:13" ht="20.100000000000001" customHeight="1" x14ac:dyDescent="0.25">
      <c r="A14" s="2">
        <f>A11+1</f>
        <v>44707</v>
      </c>
      <c r="B14" s="6" t="s">
        <v>11</v>
      </c>
      <c r="C14" s="9" t="s">
        <v>32</v>
      </c>
      <c r="D14" s="9" t="s">
        <v>224</v>
      </c>
      <c r="E14" s="9" t="s">
        <v>85</v>
      </c>
      <c r="F14" s="9" t="s">
        <v>223</v>
      </c>
      <c r="G14" s="9" t="s">
        <v>47</v>
      </c>
      <c r="H14" s="9" t="s">
        <v>222</v>
      </c>
      <c r="I14" s="9"/>
      <c r="J14" s="13">
        <f>K14*4+L14*9+M14*4</f>
        <v>848.1</v>
      </c>
      <c r="K14" s="6">
        <v>26.9</v>
      </c>
      <c r="L14" s="6">
        <v>28.1</v>
      </c>
      <c r="M14" s="6">
        <v>121.9</v>
      </c>
    </row>
    <row r="15" spans="1:13" ht="20.100000000000001" customHeight="1" x14ac:dyDescent="0.25">
      <c r="A15" s="19">
        <f>A12+1</f>
        <v>44708</v>
      </c>
      <c r="B15" s="6" t="s">
        <v>9</v>
      </c>
      <c r="C15" s="18" t="s">
        <v>108</v>
      </c>
      <c r="D15" s="18"/>
      <c r="E15" s="18"/>
      <c r="F15" s="18"/>
      <c r="G15" s="18"/>
      <c r="H15" s="18"/>
      <c r="I15" s="18"/>
      <c r="J15" s="21"/>
      <c r="K15" s="22"/>
      <c r="L15" s="22"/>
      <c r="M15" s="23"/>
    </row>
    <row r="16" spans="1:13" ht="20.100000000000001" customHeight="1" x14ac:dyDescent="0.25">
      <c r="A16" s="20"/>
      <c r="B16" s="6" t="s">
        <v>10</v>
      </c>
      <c r="C16" s="9" t="s">
        <v>32</v>
      </c>
      <c r="D16" s="9" t="s">
        <v>169</v>
      </c>
      <c r="E16" s="9" t="s">
        <v>170</v>
      </c>
      <c r="F16" s="9" t="s">
        <v>171</v>
      </c>
      <c r="G16" s="9" t="s">
        <v>172</v>
      </c>
      <c r="H16" s="9" t="s">
        <v>173</v>
      </c>
      <c r="I16" s="7" t="s">
        <v>97</v>
      </c>
      <c r="J16" s="13">
        <f>K16*4+L16*9+M16*4</f>
        <v>856</v>
      </c>
      <c r="K16" s="6">
        <v>28.1</v>
      </c>
      <c r="L16" s="6">
        <v>24</v>
      </c>
      <c r="M16" s="6">
        <v>131.9</v>
      </c>
    </row>
    <row r="17" spans="1:13" ht="20.100000000000001" customHeight="1" x14ac:dyDescent="0.25">
      <c r="A17" s="2">
        <f>A14+1</f>
        <v>44708</v>
      </c>
      <c r="B17" s="6" t="s">
        <v>11</v>
      </c>
      <c r="C17" s="4" t="s">
        <v>32</v>
      </c>
      <c r="D17" s="4" t="s">
        <v>247</v>
      </c>
      <c r="E17" s="4" t="s">
        <v>84</v>
      </c>
      <c r="F17" s="4" t="s">
        <v>227</v>
      </c>
      <c r="G17" s="4" t="s">
        <v>31</v>
      </c>
      <c r="H17" s="4" t="s">
        <v>225</v>
      </c>
      <c r="I17" s="4"/>
      <c r="J17" s="13">
        <f>K17*4+L17*9+M17*4</f>
        <v>846.8</v>
      </c>
      <c r="K17" s="6">
        <v>32.799999999999997</v>
      </c>
      <c r="L17" s="6">
        <v>27.6</v>
      </c>
      <c r="M17" s="6">
        <v>116.8</v>
      </c>
    </row>
    <row r="18" spans="1:13" ht="20.100000000000001" customHeight="1" x14ac:dyDescent="0.25">
      <c r="A18" s="25">
        <v>44709</v>
      </c>
      <c r="B18" s="11" t="s">
        <v>9</v>
      </c>
      <c r="C18" s="18" t="s">
        <v>41</v>
      </c>
      <c r="D18" s="18"/>
      <c r="E18" s="18"/>
      <c r="F18" s="18"/>
      <c r="G18" s="18"/>
      <c r="H18" s="18"/>
      <c r="I18" s="18"/>
      <c r="J18" s="21"/>
      <c r="K18" s="22"/>
      <c r="L18" s="22"/>
      <c r="M18" s="23"/>
    </row>
    <row r="19" spans="1:13" ht="20.100000000000001" customHeight="1" x14ac:dyDescent="0.25">
      <c r="A19" s="26"/>
      <c r="B19" s="11" t="s">
        <v>10</v>
      </c>
      <c r="C19" s="12" t="s">
        <v>32</v>
      </c>
      <c r="D19" s="12" t="s">
        <v>293</v>
      </c>
      <c r="E19" s="12" t="s">
        <v>298</v>
      </c>
      <c r="F19" s="12" t="s">
        <v>299</v>
      </c>
      <c r="G19" s="12" t="s">
        <v>288</v>
      </c>
      <c r="H19" s="12" t="s">
        <v>50</v>
      </c>
      <c r="I19" s="12"/>
      <c r="J19" s="12">
        <f>K19*4+L19*9+M19*4</f>
        <v>882.5</v>
      </c>
      <c r="K19" s="12">
        <v>34.1</v>
      </c>
      <c r="L19" s="12">
        <v>25.3</v>
      </c>
      <c r="M19" s="12">
        <v>129.6</v>
      </c>
    </row>
    <row r="20" spans="1:13" ht="20.100000000000001" customHeight="1" x14ac:dyDescent="0.25">
      <c r="A20" s="14">
        <f>A17+1</f>
        <v>44709</v>
      </c>
      <c r="B20" s="11" t="s">
        <v>11</v>
      </c>
      <c r="C20" s="12" t="s">
        <v>32</v>
      </c>
      <c r="D20" s="12" t="s">
        <v>294</v>
      </c>
      <c r="E20" s="12" t="s">
        <v>289</v>
      </c>
      <c r="F20" s="12" t="s">
        <v>290</v>
      </c>
      <c r="G20" s="12" t="s">
        <v>46</v>
      </c>
      <c r="H20" s="12" t="s">
        <v>295</v>
      </c>
      <c r="I20" s="12"/>
      <c r="J20" s="12">
        <f>K20*4+L20*9+M20*4</f>
        <v>846</v>
      </c>
      <c r="K20" s="12">
        <v>26.7</v>
      </c>
      <c r="L20" s="12">
        <v>26.4</v>
      </c>
      <c r="M20" s="12">
        <v>125.4</v>
      </c>
    </row>
    <row r="21" spans="1:13" ht="20.100000000000001" customHeight="1" x14ac:dyDescent="0.25">
      <c r="A21" s="25">
        <f>A18+1</f>
        <v>44710</v>
      </c>
      <c r="B21" s="11" t="s">
        <v>9</v>
      </c>
      <c r="C21" s="18" t="s">
        <v>239</v>
      </c>
      <c r="D21" s="18"/>
      <c r="E21" s="18"/>
      <c r="F21" s="18"/>
      <c r="G21" s="18"/>
      <c r="H21" s="18"/>
      <c r="I21" s="18"/>
      <c r="J21" s="21"/>
      <c r="K21" s="22"/>
      <c r="L21" s="22"/>
      <c r="M21" s="23"/>
    </row>
    <row r="22" spans="1:13" ht="20.100000000000001" customHeight="1" x14ac:dyDescent="0.25">
      <c r="A22" s="26"/>
      <c r="B22" s="11" t="s">
        <v>10</v>
      </c>
      <c r="C22" s="21" t="s">
        <v>302</v>
      </c>
      <c r="D22" s="22"/>
      <c r="E22" s="22"/>
      <c r="F22" s="22"/>
      <c r="G22" s="23"/>
      <c r="H22" s="12" t="s">
        <v>281</v>
      </c>
      <c r="I22" s="12"/>
      <c r="J22" s="12">
        <f>K22*4+L22*9+M22*4</f>
        <v>824</v>
      </c>
      <c r="K22" s="12">
        <v>26.3</v>
      </c>
      <c r="L22" s="12">
        <v>27.2</v>
      </c>
      <c r="M22" s="12">
        <v>118.5</v>
      </c>
    </row>
    <row r="23" spans="1:13" ht="20.100000000000001" customHeight="1" x14ac:dyDescent="0.25">
      <c r="A23" s="2">
        <f>A20+1</f>
        <v>44710</v>
      </c>
      <c r="B23" s="11" t="s">
        <v>11</v>
      </c>
      <c r="C23" s="12" t="s">
        <v>32</v>
      </c>
      <c r="D23" s="12" t="s">
        <v>297</v>
      </c>
      <c r="E23" s="12" t="s">
        <v>291</v>
      </c>
      <c r="F23" s="12" t="s">
        <v>292</v>
      </c>
      <c r="G23" s="12" t="s">
        <v>20</v>
      </c>
      <c r="H23" s="12" t="s">
        <v>296</v>
      </c>
      <c r="I23" s="12"/>
      <c r="J23" s="12">
        <f>K23*4+L23*9+M23*4</f>
        <v>866.90000000000009</v>
      </c>
      <c r="K23" s="12">
        <v>26.8</v>
      </c>
      <c r="L23" s="12">
        <v>28.1</v>
      </c>
      <c r="M23" s="12">
        <v>126.7</v>
      </c>
    </row>
  </sheetData>
  <mergeCells count="25">
    <mergeCell ref="A1:M1"/>
    <mergeCell ref="E2:G2"/>
    <mergeCell ref="A3:A4"/>
    <mergeCell ref="C3:I3"/>
    <mergeCell ref="J3:M3"/>
    <mergeCell ref="C12:I12"/>
    <mergeCell ref="J12:M12"/>
    <mergeCell ref="A15:A16"/>
    <mergeCell ref="C15:I15"/>
    <mergeCell ref="J15:M15"/>
    <mergeCell ref="A12:A13"/>
    <mergeCell ref="A6:A7"/>
    <mergeCell ref="C6:I6"/>
    <mergeCell ref="J6:M6"/>
    <mergeCell ref="A9:A10"/>
    <mergeCell ref="C9:I9"/>
    <mergeCell ref="J9:M9"/>
    <mergeCell ref="C10:H10"/>
    <mergeCell ref="J18:M18"/>
    <mergeCell ref="A21:A22"/>
    <mergeCell ref="C21:I21"/>
    <mergeCell ref="J21:M21"/>
    <mergeCell ref="C22:G22"/>
    <mergeCell ref="C18:I18"/>
    <mergeCell ref="A18:A1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75" zoomScaleNormal="75" workbookViewId="0">
      <selection activeCell="J15" sqref="J15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15" t="s">
        <v>99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19.5" customHeight="1" x14ac:dyDescent="0.25">
      <c r="A2" s="6" t="s">
        <v>0</v>
      </c>
      <c r="B2" s="6" t="s">
        <v>1</v>
      </c>
      <c r="C2" s="6" t="s">
        <v>2</v>
      </c>
      <c r="D2" s="6" t="s">
        <v>12</v>
      </c>
      <c r="E2" s="18" t="s">
        <v>13</v>
      </c>
      <c r="F2" s="18"/>
      <c r="G2" s="18"/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</row>
    <row r="3" spans="1:13" ht="20.100000000000001" customHeight="1" x14ac:dyDescent="0.25">
      <c r="A3" s="19">
        <v>44711</v>
      </c>
      <c r="B3" s="6" t="s">
        <v>9</v>
      </c>
      <c r="C3" s="18" t="s">
        <v>109</v>
      </c>
      <c r="D3" s="18"/>
      <c r="E3" s="18"/>
      <c r="F3" s="18"/>
      <c r="G3" s="18"/>
      <c r="H3" s="18"/>
      <c r="I3" s="18"/>
      <c r="J3" s="21"/>
      <c r="K3" s="22"/>
      <c r="L3" s="22"/>
      <c r="M3" s="23"/>
    </row>
    <row r="4" spans="1:13" ht="20.100000000000001" customHeight="1" x14ac:dyDescent="0.25">
      <c r="A4" s="20"/>
      <c r="B4" s="6" t="s">
        <v>10</v>
      </c>
      <c r="C4" s="9" t="s">
        <v>32</v>
      </c>
      <c r="D4" s="9" t="s">
        <v>228</v>
      </c>
      <c r="E4" s="9" t="s">
        <v>174</v>
      </c>
      <c r="F4" s="9" t="s">
        <v>231</v>
      </c>
      <c r="G4" s="9" t="s">
        <v>175</v>
      </c>
      <c r="H4" s="9" t="s">
        <v>176</v>
      </c>
      <c r="I4" s="9" t="s">
        <v>236</v>
      </c>
      <c r="J4" s="13">
        <f>K4*4+L4*9+M4*4</f>
        <v>879</v>
      </c>
      <c r="K4" s="6">
        <v>36.9</v>
      </c>
      <c r="L4" s="6">
        <v>20.2</v>
      </c>
      <c r="M4" s="6">
        <v>137.4</v>
      </c>
    </row>
    <row r="5" spans="1:13" ht="20.100000000000001" customHeight="1" x14ac:dyDescent="0.25">
      <c r="A5" s="2">
        <f>A3</f>
        <v>44711</v>
      </c>
      <c r="B5" s="6" t="s">
        <v>11</v>
      </c>
      <c r="C5" s="9" t="s">
        <v>32</v>
      </c>
      <c r="D5" s="9" t="s">
        <v>229</v>
      </c>
      <c r="E5" s="9" t="s">
        <v>89</v>
      </c>
      <c r="F5" s="9" t="s">
        <v>230</v>
      </c>
      <c r="G5" s="9" t="s">
        <v>22</v>
      </c>
      <c r="H5" s="9" t="s">
        <v>232</v>
      </c>
      <c r="I5" s="9"/>
      <c r="J5" s="13">
        <f>K5*4+L5*9+M5*4</f>
        <v>786.9</v>
      </c>
      <c r="K5" s="6">
        <v>26.9</v>
      </c>
      <c r="L5" s="6">
        <v>24.1</v>
      </c>
      <c r="M5" s="6">
        <v>115.6</v>
      </c>
    </row>
    <row r="6" spans="1:13" ht="20.100000000000001" customHeight="1" x14ac:dyDescent="0.25">
      <c r="A6" s="19">
        <f>A3+1</f>
        <v>44712</v>
      </c>
      <c r="B6" s="6" t="s">
        <v>9</v>
      </c>
      <c r="C6" s="18" t="s">
        <v>42</v>
      </c>
      <c r="D6" s="18"/>
      <c r="E6" s="18"/>
      <c r="F6" s="18"/>
      <c r="G6" s="18"/>
      <c r="H6" s="18"/>
      <c r="I6" s="18"/>
      <c r="J6" s="21"/>
      <c r="K6" s="22"/>
      <c r="L6" s="22"/>
      <c r="M6" s="23"/>
    </row>
    <row r="7" spans="1:13" ht="20.100000000000001" customHeight="1" x14ac:dyDescent="0.25">
      <c r="A7" s="20"/>
      <c r="B7" s="6" t="s">
        <v>10</v>
      </c>
      <c r="C7" s="9" t="s">
        <v>25</v>
      </c>
      <c r="D7" s="9" t="s">
        <v>249</v>
      </c>
      <c r="E7" s="9" t="s">
        <v>250</v>
      </c>
      <c r="F7" s="9" t="s">
        <v>177</v>
      </c>
      <c r="G7" s="9" t="s">
        <v>20</v>
      </c>
      <c r="H7" s="9" t="s">
        <v>178</v>
      </c>
      <c r="I7" s="9"/>
      <c r="J7" s="13">
        <f>K7*4+L7*9+M7*4</f>
        <v>821.9</v>
      </c>
      <c r="K7" s="6">
        <v>30.2</v>
      </c>
      <c r="L7" s="6">
        <v>20.3</v>
      </c>
      <c r="M7" s="6">
        <v>129.6</v>
      </c>
    </row>
    <row r="8" spans="1:13" ht="20.100000000000001" customHeight="1" x14ac:dyDescent="0.25">
      <c r="A8" s="2">
        <f>A5+1</f>
        <v>44712</v>
      </c>
      <c r="B8" s="6" t="s">
        <v>11</v>
      </c>
      <c r="C8" s="9" t="s">
        <v>32</v>
      </c>
      <c r="D8" s="9" t="s">
        <v>234</v>
      </c>
      <c r="E8" s="9" t="s">
        <v>90</v>
      </c>
      <c r="F8" s="9" t="s">
        <v>235</v>
      </c>
      <c r="G8" s="9" t="s">
        <v>233</v>
      </c>
      <c r="H8" s="9" t="s">
        <v>94</v>
      </c>
      <c r="I8" s="9"/>
      <c r="J8" s="13">
        <f>K8*4+L8*9+M8*4</f>
        <v>841.6</v>
      </c>
      <c r="K8" s="6">
        <v>26.3</v>
      </c>
      <c r="L8" s="6">
        <v>26.8</v>
      </c>
      <c r="M8" s="6">
        <v>123.8</v>
      </c>
    </row>
  </sheetData>
  <mergeCells count="8">
    <mergeCell ref="A6:A7"/>
    <mergeCell ref="C6:I6"/>
    <mergeCell ref="J6:M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2022-04-27T23:57:22Z</dcterms:modified>
</cp:coreProperties>
</file>