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" sheetId="1" r:id="rId1"/>
    <sheet name="2" sheetId="2" r:id="rId2"/>
    <sheet name="3" sheetId="3" r:id="rId3"/>
    <sheet name="4" sheetId="4" r:id="rId4"/>
  </sheets>
  <calcPr calcId="162913" concurrentCalc="0"/>
</workbook>
</file>

<file path=xl/calcChain.xml><?xml version="1.0" encoding="utf-8"?>
<calcChain xmlns="http://schemas.openxmlformats.org/spreadsheetml/2006/main">
  <c r="J14" i="4" l="1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4"/>
  <c r="A9" i="4"/>
  <c r="A12" i="4"/>
  <c r="A15" i="4"/>
  <c r="A5" i="4"/>
  <c r="A8" i="4"/>
  <c r="A11" i="4"/>
  <c r="A14" i="4"/>
  <c r="A6" i="3"/>
  <c r="A9" i="3"/>
  <c r="A12" i="3"/>
  <c r="A15" i="3"/>
  <c r="A18" i="3"/>
  <c r="A19" i="3"/>
  <c r="A5" i="3"/>
  <c r="A8" i="3"/>
  <c r="A11" i="3"/>
  <c r="A14" i="3"/>
  <c r="A17" i="3"/>
  <c r="A6" i="2"/>
  <c r="A9" i="2"/>
  <c r="A12" i="2"/>
  <c r="A15" i="2"/>
  <c r="A18" i="2"/>
  <c r="A19" i="2"/>
  <c r="A5" i="2"/>
  <c r="A8" i="2"/>
  <c r="A11" i="2"/>
  <c r="A14" i="2"/>
  <c r="A17" i="2"/>
  <c r="A5" i="1"/>
  <c r="A8" i="1"/>
  <c r="A11" i="1"/>
  <c r="A14" i="1"/>
  <c r="A17" i="1"/>
  <c r="A6" i="1"/>
  <c r="A9" i="1"/>
  <c r="A12" i="1"/>
  <c r="A15" i="1"/>
  <c r="A18" i="1"/>
  <c r="A19" i="1"/>
</calcChain>
</file>

<file path=xl/sharedStrings.xml><?xml version="1.0" encoding="utf-8"?>
<sst xmlns="http://schemas.openxmlformats.org/spreadsheetml/2006/main" count="358" uniqueCount="217">
  <si>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</si>
  <si>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</si>
  <si>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</si>
  <si>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</si>
  <si>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</si>
  <si>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</si>
  <si>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</si>
  <si>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</si>
  <si>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</si>
  <si>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</si>
  <si>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</si>
  <si>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</si>
  <si>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</si>
  <si>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</si>
  <si>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111年7月份 普門中學早、午、晚菜單 〔葷食〕</t>
    <phoneticPr fontId="1" type="noConversion"/>
  </si>
  <si>
    <t>火腿蛋吐司、紅茶</t>
    <phoneticPr fontId="1" type="noConversion"/>
  </si>
  <si>
    <t>培根蛋餅、豆漿</t>
    <phoneticPr fontId="1" type="noConversion"/>
  </si>
  <si>
    <t>香雞蛋三明治、立頓奶茶</t>
    <phoneticPr fontId="1" type="noConversion"/>
  </si>
  <si>
    <t>煎餃、玉米濃湯</t>
    <phoneticPr fontId="1" type="noConversion"/>
  </si>
  <si>
    <t>手捲、紫菜蛋花湯</t>
    <phoneticPr fontId="1" type="noConversion"/>
  </si>
  <si>
    <t>薯餅堡、杏仁茶</t>
    <phoneticPr fontId="1" type="noConversion"/>
  </si>
  <si>
    <t>三角飯糰、味噌豆腐湯</t>
    <phoneticPr fontId="1" type="noConversion"/>
  </si>
  <si>
    <t>早</t>
    <phoneticPr fontId="1" type="noConversion"/>
  </si>
  <si>
    <t>法國吐司、阿華田</t>
    <phoneticPr fontId="1" type="noConversion"/>
  </si>
  <si>
    <t>蔥抓餅、紅茶豆漿</t>
    <phoneticPr fontId="1" type="noConversion"/>
  </si>
  <si>
    <t>大亨堡、紅茶</t>
    <phoneticPr fontId="1" type="noConversion"/>
  </si>
  <si>
    <t>芋頭糕、豆漿</t>
    <phoneticPr fontId="1" type="noConversion"/>
  </si>
  <si>
    <t>手工大肉包、糙米漿</t>
    <phoneticPr fontId="1" type="noConversion"/>
  </si>
  <si>
    <t>饅頭夾蛋、豆漿</t>
    <phoneticPr fontId="1" type="noConversion"/>
  </si>
  <si>
    <t>火腿蛋餅、十穀米漿</t>
    <phoneticPr fontId="1" type="noConversion"/>
  </si>
  <si>
    <t>豬肉蛋三明治、波蜜果菜汁</t>
    <phoneticPr fontId="1" type="noConversion"/>
  </si>
  <si>
    <t>飯糰、紫菜味噌湯</t>
    <phoneticPr fontId="1" type="noConversion"/>
  </si>
  <si>
    <t>鍋貼、薏仁漿</t>
    <phoneticPr fontId="1" type="noConversion"/>
  </si>
  <si>
    <t>蔥肉餅、杏仁茶</t>
    <phoneticPr fontId="1" type="noConversion"/>
  </si>
  <si>
    <t>小籠包、酸辣湯</t>
    <phoneticPr fontId="1" type="noConversion"/>
  </si>
  <si>
    <t>火腿蛋堡、紅茶</t>
    <phoneticPr fontId="1" type="noConversion"/>
  </si>
  <si>
    <t>起司蛋三明治、阿華田</t>
    <phoneticPr fontId="1" type="noConversion"/>
  </si>
  <si>
    <t>煎餃、豆漿</t>
    <phoneticPr fontId="1" type="noConversion"/>
  </si>
  <si>
    <t>辣 子 雞</t>
  </si>
  <si>
    <t>麻筍炒肉絲</t>
  </si>
  <si>
    <t>炒高麗菜</t>
  </si>
  <si>
    <t>四神龍骨</t>
  </si>
  <si>
    <t>胚芽米飯</t>
  </si>
  <si>
    <t>京醬肉片</t>
  </si>
  <si>
    <t>紅蔘油菜</t>
  </si>
  <si>
    <t>綜合甜湯</t>
  </si>
  <si>
    <t>紫米飯</t>
  </si>
  <si>
    <t>蜜 汁 雞</t>
  </si>
  <si>
    <t>肉末油丁</t>
  </si>
  <si>
    <t>針菇青江菜</t>
  </si>
  <si>
    <t>味噌海芽蛋花</t>
  </si>
  <si>
    <t>白米飯</t>
    <phoneticPr fontId="1" type="noConversion"/>
  </si>
  <si>
    <t>黑蜜大排×1</t>
    <phoneticPr fontId="1" type="noConversion"/>
  </si>
  <si>
    <t>蔬食日</t>
    <phoneticPr fontId="1" type="noConversion"/>
  </si>
  <si>
    <t>蔬食日</t>
    <phoneticPr fontId="1" type="noConversion"/>
  </si>
  <si>
    <t>巧克力厚片、水煮蛋、牛奶</t>
    <phoneticPr fontId="1" type="noConversion"/>
  </si>
  <si>
    <t>蔥 爆 鴨</t>
  </si>
  <si>
    <t>紅蘿蔔炒蛋</t>
  </si>
  <si>
    <t>韭菜豆芽</t>
  </si>
  <si>
    <t>蔬菜濃湯</t>
  </si>
  <si>
    <t>芝麻米飯</t>
  </si>
  <si>
    <t>大黃瓜肉片</t>
  </si>
  <si>
    <t>薑絲小白菜</t>
  </si>
  <si>
    <t>南瓜龍骨</t>
  </si>
  <si>
    <t>咖哩蛋炒飯、滷什錦、黑胡椒毛豆莢</t>
    <phoneticPr fontId="1" type="noConversion"/>
  </si>
  <si>
    <t>肉骨茶湯</t>
  </si>
  <si>
    <t>百香果</t>
  </si>
  <si>
    <t>小米飯</t>
  </si>
  <si>
    <t>紅 燒 肉</t>
  </si>
  <si>
    <t>桂圓銀耳甜湯</t>
  </si>
  <si>
    <t>炸旗魚排×1</t>
  </si>
  <si>
    <t>雙蔥炒豆干</t>
  </si>
  <si>
    <t>炒空心菜</t>
  </si>
  <si>
    <t>當歸素羊肉</t>
  </si>
  <si>
    <t>糙米飯</t>
  </si>
  <si>
    <t>梅干菜燒肉</t>
  </si>
  <si>
    <t>花見蒸蛋</t>
  </si>
  <si>
    <t>炒青江菜</t>
  </si>
  <si>
    <t>紅豆粉粿甜湯</t>
  </si>
  <si>
    <t>香 菇 雞</t>
  </si>
  <si>
    <t>椒鹽甜不辣</t>
  </si>
  <si>
    <t>炒 油 菜</t>
  </si>
  <si>
    <t>酸 辣 湯</t>
  </si>
  <si>
    <t>三絲滑蛋</t>
  </si>
  <si>
    <t>炒小白菜</t>
  </si>
  <si>
    <t>味 噌 湯</t>
  </si>
  <si>
    <t>打拋豬肉</t>
  </si>
  <si>
    <t>仙草粉圓甜湯</t>
  </si>
  <si>
    <t>紫菜蛋花</t>
  </si>
  <si>
    <t>燕麥米飯</t>
  </si>
  <si>
    <t>豆 乳 雞</t>
  </si>
  <si>
    <t>海茸炒肉絲</t>
  </si>
  <si>
    <t>蒜香油菜</t>
  </si>
  <si>
    <t>玉米濃湯</t>
  </si>
  <si>
    <t>麵線糊、刈包×1、炒酸菜絲×1、里肌豬排×1、花生糖粉×1、炒菜豆</t>
    <phoneticPr fontId="1" type="noConversion"/>
  </si>
  <si>
    <t>中華豆花</t>
    <phoneticPr fontId="1" type="noConversion"/>
  </si>
  <si>
    <t>炒青花菜</t>
    <phoneticPr fontId="1" type="noConversion"/>
  </si>
  <si>
    <t>炒青江菜</t>
    <phoneticPr fontId="1" type="noConversion"/>
  </si>
  <si>
    <t>炒 莧 菜</t>
    <phoneticPr fontId="1" type="noConversion"/>
  </si>
  <si>
    <t>炒小白菜</t>
    <phoneticPr fontId="1" type="noConversion"/>
  </si>
  <si>
    <t>炒 油 菜</t>
    <phoneticPr fontId="1" type="noConversion"/>
  </si>
  <si>
    <t>玉米炒蛋</t>
    <phoneticPr fontId="1" type="noConversion"/>
  </si>
  <si>
    <t>三 杯 雞</t>
    <phoneticPr fontId="1" type="noConversion"/>
  </si>
  <si>
    <t>咖 哩 雞</t>
    <phoneticPr fontId="1" type="noConversion"/>
  </si>
  <si>
    <t>黑胡椒豬柳</t>
    <phoneticPr fontId="1" type="noConversion"/>
  </si>
  <si>
    <t>家鄉屈雞</t>
    <phoneticPr fontId="1" type="noConversion"/>
  </si>
  <si>
    <t>麻辣金絲</t>
    <phoneticPr fontId="1" type="noConversion"/>
  </si>
  <si>
    <t>鮮菇毛豆</t>
    <phoneticPr fontId="1" type="noConversion"/>
  </si>
  <si>
    <t>味 噌 湯</t>
    <phoneticPr fontId="1" type="noConversion"/>
  </si>
  <si>
    <t>芝麻球×2</t>
    <phoneticPr fontId="1" type="noConversion"/>
  </si>
  <si>
    <t>肉燥空心菜</t>
    <phoneticPr fontId="1" type="noConversion"/>
  </si>
  <si>
    <t>花生三丁</t>
    <phoneticPr fontId="1" type="noConversion"/>
  </si>
  <si>
    <t>菜豆炒肉絲</t>
    <phoneticPr fontId="1" type="noConversion"/>
  </si>
  <si>
    <t>滷豆干丁</t>
    <phoneticPr fontId="1" type="noConversion"/>
  </si>
  <si>
    <t>茄汁油腐</t>
    <phoneticPr fontId="1" type="noConversion"/>
  </si>
  <si>
    <t>蘭花干小黃瓜</t>
    <phoneticPr fontId="1" type="noConversion"/>
  </si>
  <si>
    <t>宮保雞丁</t>
    <phoneticPr fontId="1" type="noConversion"/>
  </si>
  <si>
    <t>雞肉堡排×1</t>
    <phoneticPr fontId="1" type="noConversion"/>
  </si>
  <si>
    <t>翡翠豆腐</t>
    <phoneticPr fontId="1" type="noConversion"/>
  </si>
  <si>
    <t>油飯、花枝排×1、蒜香毛豆莢</t>
    <phoneticPr fontId="1" type="noConversion"/>
  </si>
  <si>
    <t>珍珠奶茶甜湯</t>
    <phoneticPr fontId="1" type="noConversion"/>
  </si>
  <si>
    <t>炒 菜 豆</t>
    <phoneticPr fontId="1" type="noConversion"/>
  </si>
  <si>
    <t>麵疙瘩、奶黃包×1、花枝排×1、炒青花菜</t>
    <phoneticPr fontId="1" type="noConversion"/>
  </si>
  <si>
    <t>炒空心菜</t>
    <phoneticPr fontId="1" type="noConversion"/>
  </si>
  <si>
    <t>椒鹽肉排×1</t>
    <phoneticPr fontId="1" type="noConversion"/>
  </si>
  <si>
    <t>泰式雞腿×1</t>
    <phoneticPr fontId="1" type="noConversion"/>
  </si>
  <si>
    <t>香雞排×1</t>
    <phoneticPr fontId="1" type="noConversion"/>
  </si>
  <si>
    <t>芭樂</t>
    <phoneticPr fontId="1" type="noConversion"/>
  </si>
  <si>
    <t>葡萄</t>
    <phoneticPr fontId="1" type="noConversion"/>
  </si>
  <si>
    <t>香蕉</t>
    <phoneticPr fontId="1" type="noConversion"/>
  </si>
  <si>
    <t>蘋果</t>
    <phoneticPr fontId="1" type="noConversion"/>
  </si>
  <si>
    <t>葡萄</t>
    <phoneticPr fontId="1" type="noConversion"/>
  </si>
  <si>
    <t>香蕉</t>
    <phoneticPr fontId="1" type="noConversion"/>
  </si>
  <si>
    <t>麻婆豆腐</t>
    <phoneticPr fontId="1" type="noConversion"/>
  </si>
  <si>
    <t>洋蔥炒蛋</t>
    <phoneticPr fontId="1" type="noConversion"/>
  </si>
  <si>
    <t>菜脯炒蛋</t>
    <phoneticPr fontId="1" type="noConversion"/>
  </si>
  <si>
    <t>客家小炒</t>
    <phoneticPr fontId="1" type="noConversion"/>
  </si>
  <si>
    <t>椒鹽地瓜洋芋</t>
    <phoneticPr fontId="1" type="noConversion"/>
  </si>
  <si>
    <t>春  捲×1</t>
    <phoneticPr fontId="1" type="noConversion"/>
  </si>
  <si>
    <t>螞蟻上樹</t>
    <phoneticPr fontId="1" type="noConversion"/>
  </si>
  <si>
    <t>泡菜炒豆包</t>
    <phoneticPr fontId="1" type="noConversion"/>
  </si>
  <si>
    <t>薑絲冬瓜</t>
    <phoneticPr fontId="1" type="noConversion"/>
  </si>
  <si>
    <t>黃瓜針菇</t>
    <phoneticPr fontId="1" type="noConversion"/>
  </si>
  <si>
    <t>蔬菜芙蓉粥、菜包×1</t>
    <phoneticPr fontId="1" type="noConversion"/>
  </si>
  <si>
    <t>大白菜素羊肉</t>
    <phoneticPr fontId="1" type="noConversion"/>
  </si>
  <si>
    <t>扁蒲龍骨</t>
    <phoneticPr fontId="1" type="noConversion"/>
  </si>
  <si>
    <t>青菜蛋花</t>
    <phoneticPr fontId="1" type="noConversion"/>
  </si>
  <si>
    <t>紫菜蛋花</t>
    <phoneticPr fontId="1" type="noConversion"/>
  </si>
  <si>
    <t>蘿蔔大骨</t>
    <phoneticPr fontId="1" type="noConversion"/>
  </si>
  <si>
    <t>檸檬愛玉甜湯</t>
    <phoneticPr fontId="1" type="noConversion"/>
  </si>
  <si>
    <t>薑絲冬瓜</t>
    <phoneticPr fontId="1" type="noConversion"/>
  </si>
  <si>
    <t>四神龍骨</t>
    <phoneticPr fontId="1" type="noConversion"/>
  </si>
  <si>
    <t>茄 汁 雞</t>
    <phoneticPr fontId="1" type="noConversion"/>
  </si>
  <si>
    <t>白 菜 滷</t>
    <phoneticPr fontId="1" type="noConversion"/>
  </si>
  <si>
    <t>金瓜米粉、茶葉蛋×1、雙色花椰菜</t>
    <phoneticPr fontId="1" type="noConversion"/>
  </si>
  <si>
    <t>甘藍炒香腸</t>
    <phoneticPr fontId="1" type="noConversion"/>
  </si>
  <si>
    <t>筍干燒肉</t>
    <phoneticPr fontId="1" type="noConversion"/>
  </si>
  <si>
    <t>翡翠蒸蛋</t>
    <phoneticPr fontId="1" type="noConversion"/>
  </si>
  <si>
    <t>糖醋油豆腐</t>
    <phoneticPr fontId="1" type="noConversion"/>
  </si>
  <si>
    <t>焦糖滷雞排×1</t>
    <phoneticPr fontId="1" type="noConversion"/>
  </si>
  <si>
    <t>越式寬粉</t>
    <phoneticPr fontId="1" type="noConversion"/>
  </si>
  <si>
    <t>回鍋肉片</t>
    <phoneticPr fontId="1" type="noConversion"/>
  </si>
  <si>
    <t>香菇肉燥</t>
    <phoneticPr fontId="1" type="noConversion"/>
  </si>
  <si>
    <t>滷海帶結</t>
    <phoneticPr fontId="1" type="noConversion"/>
  </si>
  <si>
    <t>九塔豆干</t>
    <phoneticPr fontId="1" type="noConversion"/>
  </si>
  <si>
    <t>鹽 酥 雞</t>
    <phoneticPr fontId="1" type="noConversion"/>
  </si>
  <si>
    <t>沙茶杏鮑菇</t>
    <phoneticPr fontId="1" type="noConversion"/>
  </si>
  <si>
    <t>蠔油獅子頭×1</t>
    <phoneticPr fontId="1" type="noConversion"/>
  </si>
  <si>
    <t>椰香山藥捲×1</t>
    <phoneticPr fontId="1" type="noConversion"/>
  </si>
  <si>
    <t>照燒雞丁</t>
    <phoneticPr fontId="1" type="noConversion"/>
  </si>
  <si>
    <t>滷味小棒天</t>
    <phoneticPr fontId="1" type="noConversion"/>
  </si>
  <si>
    <t>洋蔥炒蛋</t>
    <phoneticPr fontId="1" type="noConversion"/>
  </si>
  <si>
    <t>蔥爆甜不辣</t>
    <phoneticPr fontId="1" type="noConversion"/>
  </si>
  <si>
    <t>蔥 油 雞</t>
    <phoneticPr fontId="1" type="noConversion"/>
  </si>
  <si>
    <t>咖哩肉片</t>
    <phoneticPr fontId="1" type="noConversion"/>
  </si>
  <si>
    <t>木 須 肉</t>
    <phoneticPr fontId="1" type="noConversion"/>
  </si>
  <si>
    <t>三杯油腐</t>
    <phoneticPr fontId="1" type="noConversion"/>
  </si>
  <si>
    <t>麻婆豆腐</t>
    <phoneticPr fontId="1" type="noConversion"/>
  </si>
  <si>
    <t>成都子雞</t>
    <phoneticPr fontId="1" type="noConversion"/>
  </si>
  <si>
    <t>西 滷 肉</t>
    <phoneticPr fontId="1" type="noConversion"/>
  </si>
  <si>
    <t>韓式炒年糕</t>
    <phoneticPr fontId="1" type="noConversion"/>
  </si>
  <si>
    <t>三杯米血黑輪</t>
    <phoneticPr fontId="1" type="noConversion"/>
  </si>
  <si>
    <t>肉末玉米</t>
    <phoneticPr fontId="1" type="noConversion"/>
  </si>
  <si>
    <t>紅蘿蔔炒蛋</t>
    <phoneticPr fontId="1" type="noConversion"/>
  </si>
  <si>
    <t>義式蕃茄豬柳</t>
    <phoneticPr fontId="1" type="noConversion"/>
  </si>
  <si>
    <t>木須炒年糕</t>
    <phoneticPr fontId="1" type="noConversion"/>
  </si>
  <si>
    <t>沙茶冬粉</t>
    <phoneticPr fontId="1" type="noConversion"/>
  </si>
  <si>
    <t>鐵板肉片</t>
    <phoneticPr fontId="1" type="noConversion"/>
  </si>
  <si>
    <t>摩摩喳喳甜湯</t>
    <phoneticPr fontId="1" type="noConversion"/>
  </si>
  <si>
    <t>紅茶粉條甜湯</t>
    <phoneticPr fontId="1" type="noConversion"/>
  </si>
  <si>
    <t>黃瓜大骨</t>
    <phoneticPr fontId="1" type="noConversion"/>
  </si>
  <si>
    <t>玉 米 湯</t>
    <phoneticPr fontId="1" type="noConversion"/>
  </si>
  <si>
    <t>薑絲扁蒲</t>
    <phoneticPr fontId="1" type="noConversion"/>
  </si>
  <si>
    <t>青菜蛋花</t>
    <phoneticPr fontId="1" type="noConversion"/>
  </si>
  <si>
    <t>花生燒肉</t>
    <phoneticPr fontId="1" type="noConversion"/>
  </si>
  <si>
    <t>咕 咾 雞</t>
    <phoneticPr fontId="1" type="noConversion"/>
  </si>
  <si>
    <t>蔥爆肉片</t>
    <phoneticPr fontId="1" type="noConversion"/>
  </si>
  <si>
    <t>紅卜豆皮</t>
    <phoneticPr fontId="1" type="noConversion"/>
  </si>
  <si>
    <t>三色炒蛋</t>
    <phoneticPr fontId="1" type="noConversion"/>
  </si>
  <si>
    <t>蔥炒豆干丁</t>
    <phoneticPr fontId="1" type="noConversion"/>
  </si>
  <si>
    <t>醬爆豆干片</t>
    <phoneticPr fontId="1" type="noConversion"/>
  </si>
  <si>
    <t>燒  賣×2</t>
    <phoneticPr fontId="1" type="noConversion"/>
  </si>
  <si>
    <t>香菇肉粳</t>
    <phoneticPr fontId="1" type="noConversion"/>
  </si>
  <si>
    <t>豆包甘藍</t>
    <phoneticPr fontId="1" type="noConversion"/>
  </si>
  <si>
    <t>咖哩蘿蔔黑輪</t>
    <phoneticPr fontId="1" type="noConversion"/>
  </si>
  <si>
    <t>黑胡椒豆芽菜</t>
    <phoneticPr fontId="1" type="noConversion"/>
  </si>
  <si>
    <t>高麗菜大骨</t>
    <phoneticPr fontId="1" type="noConversion"/>
  </si>
  <si>
    <t>冬菜雞湯</t>
    <phoneticPr fontId="1" type="noConversion"/>
  </si>
  <si>
    <t>薑絲冬瓜</t>
    <phoneticPr fontId="1" type="noConversion"/>
  </si>
  <si>
    <t>麵線糊、茶葉蛋×1</t>
    <phoneticPr fontId="1" type="noConversion"/>
  </si>
  <si>
    <t>炒麵、紅茶</t>
    <phoneticPr fontId="1" type="noConversion"/>
  </si>
  <si>
    <t>雙色花椰菜</t>
    <phoneticPr fontId="1" type="noConversion"/>
  </si>
  <si>
    <t>香菇雞湯</t>
    <phoneticPr fontId="1" type="noConversion"/>
  </si>
  <si>
    <t>椒鹽地瓜洋芋</t>
    <phoneticPr fontId="1" type="noConversion"/>
  </si>
  <si>
    <t>味帝團膳公司 111年8月份 普門中學早、午、晚菜單 〔葷食〕</t>
    <phoneticPr fontId="1" type="noConversion"/>
  </si>
  <si>
    <t>燕麥米飯</t>
    <phoneticPr fontId="1" type="noConversion"/>
  </si>
  <si>
    <t>紫米飯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</si>
</sst>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1" zoomScaleNormal="100" workbookViewId="0">
      <selection activeCell="M20" sqref="M20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2" t="s">
        <v>13</v>
      </c>
      <c r="F2" s="22"/>
      <c r="G2" s="22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44760</v>
      </c>
      <c r="B3" s="1" t="s">
        <v>9</v>
      </c>
      <c r="C3" s="16" t="s">
        <v>15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6"/>
      <c r="B4" s="1" t="s">
        <v>10</v>
      </c>
      <c r="C4" s="10" t="s">
        <v>51</v>
      </c>
      <c r="D4" s="10" t="s">
        <v>38</v>
      </c>
      <c r="E4" s="10" t="s">
        <v>39</v>
      </c>
      <c r="F4" s="10" t="s">
        <v>107</v>
      </c>
      <c r="G4" s="10" t="s">
        <v>40</v>
      </c>
      <c r="H4" s="10" t="s">
        <v>41</v>
      </c>
      <c r="I4" s="10" t="s">
        <v>129</v>
      </c>
      <c r="J4" s="1">
        <f>K4*4+L4*9+M4*4</f>
        <v>940.80000000000007</v>
      </c>
      <c r="K4" s="1">
        <v>38.700000000000003</v>
      </c>
      <c r="L4" s="1">
        <v>25.2</v>
      </c>
      <c r="M4" s="1">
        <v>139.80000000000001</v>
      </c>
    </row>
    <row r="5" spans="1:13" ht="20.100000000000001" customHeight="1" x14ac:dyDescent="0.25">
      <c r="A5" s="3">
        <f>A3</f>
        <v>44760</v>
      </c>
      <c r="B5" s="1" t="s">
        <v>11</v>
      </c>
      <c r="C5" s="10" t="s">
        <v>51</v>
      </c>
      <c r="D5" s="1" t="s">
        <v>52</v>
      </c>
      <c r="E5" s="1" t="s">
        <v>133</v>
      </c>
      <c r="F5" s="10" t="s">
        <v>185</v>
      </c>
      <c r="G5" s="1" t="s">
        <v>96</v>
      </c>
      <c r="H5" s="4" t="s">
        <v>141</v>
      </c>
      <c r="I5" s="1"/>
      <c r="J5" s="15">
        <f>K5*4+L5*9+M5*4</f>
        <v>888.4</v>
      </c>
      <c r="K5" s="1">
        <v>36.200000000000003</v>
      </c>
      <c r="L5" s="1">
        <v>26.8</v>
      </c>
      <c r="M5" s="1">
        <v>125.6</v>
      </c>
    </row>
    <row r="6" spans="1:13" ht="20.100000000000001" customHeight="1" x14ac:dyDescent="0.25">
      <c r="A6" s="19">
        <f>A3+1</f>
        <v>44761</v>
      </c>
      <c r="B6" s="1" t="s">
        <v>9</v>
      </c>
      <c r="C6" s="16" t="s">
        <v>16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6"/>
      <c r="B7" s="1" t="s">
        <v>10</v>
      </c>
      <c r="C7" s="10" t="s">
        <v>42</v>
      </c>
      <c r="D7" s="10" t="s">
        <v>43</v>
      </c>
      <c r="E7" s="10" t="s">
        <v>101</v>
      </c>
      <c r="F7" s="10" t="s">
        <v>106</v>
      </c>
      <c r="G7" s="10" t="s">
        <v>44</v>
      </c>
      <c r="H7" s="10" t="s">
        <v>45</v>
      </c>
      <c r="I7" s="1"/>
      <c r="J7" s="15">
        <f t="shared" ref="J7:J8" si="0">K7*4+L7*9+M7*4</f>
        <v>872.9</v>
      </c>
      <c r="K7" s="1">
        <v>35.4</v>
      </c>
      <c r="L7" s="1">
        <v>24.9</v>
      </c>
      <c r="M7" s="1">
        <v>126.8</v>
      </c>
    </row>
    <row r="8" spans="1:13" ht="20.100000000000001" customHeight="1" x14ac:dyDescent="0.25">
      <c r="A8" s="3">
        <f>A5+1</f>
        <v>44761</v>
      </c>
      <c r="B8" s="1" t="s">
        <v>11</v>
      </c>
      <c r="C8" s="10" t="s">
        <v>51</v>
      </c>
      <c r="D8" s="1" t="s">
        <v>103</v>
      </c>
      <c r="E8" s="1" t="s">
        <v>170</v>
      </c>
      <c r="F8" s="10" t="s">
        <v>139</v>
      </c>
      <c r="G8" s="1" t="s">
        <v>97</v>
      </c>
      <c r="H8" s="1" t="s">
        <v>146</v>
      </c>
      <c r="I8" s="1"/>
      <c r="J8" s="15">
        <f t="shared" si="0"/>
        <v>866.7</v>
      </c>
      <c r="K8" s="1">
        <v>36.700000000000003</v>
      </c>
      <c r="L8" s="1">
        <v>26.3</v>
      </c>
      <c r="M8" s="1">
        <v>120.8</v>
      </c>
    </row>
    <row r="9" spans="1:13" ht="20.100000000000001" customHeight="1" x14ac:dyDescent="0.25">
      <c r="A9" s="19">
        <f>A6+1</f>
        <v>44762</v>
      </c>
      <c r="B9" s="1" t="s">
        <v>9</v>
      </c>
      <c r="C9" s="16" t="s">
        <v>17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6"/>
      <c r="B10" s="1" t="s">
        <v>10</v>
      </c>
      <c r="C10" s="16" t="s">
        <v>94</v>
      </c>
      <c r="D10" s="17"/>
      <c r="E10" s="17"/>
      <c r="F10" s="17"/>
      <c r="G10" s="17"/>
      <c r="H10" s="18"/>
      <c r="I10" s="10" t="s">
        <v>128</v>
      </c>
      <c r="J10" s="15">
        <f t="shared" ref="J10:J11" si="1">K10*4+L10*9+M10*4</f>
        <v>833.8</v>
      </c>
      <c r="K10" s="1">
        <v>30.9</v>
      </c>
      <c r="L10" s="1">
        <v>21.8</v>
      </c>
      <c r="M10" s="1">
        <v>128.5</v>
      </c>
    </row>
    <row r="11" spans="1:13" ht="20.100000000000001" customHeight="1" x14ac:dyDescent="0.25">
      <c r="A11" s="3">
        <f>A8+1</f>
        <v>44762</v>
      </c>
      <c r="B11" s="1" t="s">
        <v>11</v>
      </c>
      <c r="C11" s="10" t="s">
        <v>51</v>
      </c>
      <c r="D11" s="10" t="s">
        <v>102</v>
      </c>
      <c r="E11" s="1" t="s">
        <v>136</v>
      </c>
      <c r="F11" s="10" t="s">
        <v>138</v>
      </c>
      <c r="G11" s="1" t="s">
        <v>98</v>
      </c>
      <c r="H11" s="10" t="s">
        <v>145</v>
      </c>
      <c r="I11" s="1"/>
      <c r="J11" s="15">
        <f t="shared" si="1"/>
        <v>867.59999999999991</v>
      </c>
      <c r="K11" s="1">
        <v>33.5</v>
      </c>
      <c r="L11" s="1">
        <v>25.2</v>
      </c>
      <c r="M11" s="1">
        <v>126.7</v>
      </c>
    </row>
    <row r="12" spans="1:13" ht="19.5" customHeight="1" x14ac:dyDescent="0.25">
      <c r="A12" s="19">
        <f>A9+1</f>
        <v>44763</v>
      </c>
      <c r="B12" s="1" t="s">
        <v>9</v>
      </c>
      <c r="C12" s="16" t="s">
        <v>18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20"/>
      <c r="B13" s="1" t="s">
        <v>10</v>
      </c>
      <c r="C13" s="10" t="s">
        <v>46</v>
      </c>
      <c r="D13" s="10" t="s">
        <v>47</v>
      </c>
      <c r="E13" s="10" t="s">
        <v>48</v>
      </c>
      <c r="F13" s="10" t="s">
        <v>109</v>
      </c>
      <c r="G13" s="10" t="s">
        <v>49</v>
      </c>
      <c r="H13" s="10" t="s">
        <v>50</v>
      </c>
      <c r="I13" s="1"/>
      <c r="J13" s="15">
        <f t="shared" ref="J13:J14" si="2">K13*4+L13*9+M13*4</f>
        <v>889.1</v>
      </c>
      <c r="K13" s="1">
        <v>34.799999999999997</v>
      </c>
      <c r="L13" s="1">
        <v>26.7</v>
      </c>
      <c r="M13" s="1">
        <v>127.4</v>
      </c>
    </row>
    <row r="14" spans="1:13" ht="20.100000000000001" customHeight="1" x14ac:dyDescent="0.25">
      <c r="A14" s="3">
        <f>A11+1</f>
        <v>44763</v>
      </c>
      <c r="B14" s="1" t="s">
        <v>11</v>
      </c>
      <c r="C14" s="10" t="s">
        <v>51</v>
      </c>
      <c r="D14" s="1" t="s">
        <v>104</v>
      </c>
      <c r="E14" s="10" t="s">
        <v>135</v>
      </c>
      <c r="F14" s="10" t="s">
        <v>140</v>
      </c>
      <c r="G14" s="1" t="s">
        <v>99</v>
      </c>
      <c r="H14" s="1" t="s">
        <v>120</v>
      </c>
      <c r="I14" s="1"/>
      <c r="J14" s="15">
        <f t="shared" si="2"/>
        <v>979.7</v>
      </c>
      <c r="K14" s="1">
        <v>40</v>
      </c>
      <c r="L14" s="1">
        <v>26.5</v>
      </c>
      <c r="M14" s="1">
        <v>145.30000000000001</v>
      </c>
    </row>
    <row r="15" spans="1:13" ht="20.100000000000001" customHeight="1" x14ac:dyDescent="0.25">
      <c r="A15" s="11">
        <f>A12+1</f>
        <v>44764</v>
      </c>
      <c r="B15" s="1" t="s">
        <v>9</v>
      </c>
      <c r="C15" s="16" t="s">
        <v>143</v>
      </c>
      <c r="D15" s="17"/>
      <c r="E15" s="17"/>
      <c r="F15" s="21"/>
      <c r="G15" s="21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9" t="s">
        <v>53</v>
      </c>
      <c r="B16" s="1" t="s">
        <v>10</v>
      </c>
      <c r="C16" s="16" t="s">
        <v>154</v>
      </c>
      <c r="D16" s="17"/>
      <c r="E16" s="17"/>
      <c r="F16" s="17"/>
      <c r="G16" s="18"/>
      <c r="H16" s="6" t="s">
        <v>142</v>
      </c>
      <c r="I16" s="1" t="s">
        <v>127</v>
      </c>
      <c r="J16" s="15">
        <f t="shared" ref="J16:J17" si="3">K16*4+L16*9+M16*4</f>
        <v>869.90000000000009</v>
      </c>
      <c r="K16" s="1">
        <v>30.9</v>
      </c>
      <c r="L16" s="1">
        <v>25.9</v>
      </c>
      <c r="M16" s="1">
        <v>128.30000000000001</v>
      </c>
    </row>
    <row r="17" spans="1:13" ht="20.100000000000001" customHeight="1" x14ac:dyDescent="0.25">
      <c r="A17" s="3">
        <f>A14+1</f>
        <v>44764</v>
      </c>
      <c r="B17" s="1" t="s">
        <v>11</v>
      </c>
      <c r="C17" s="10" t="s">
        <v>51</v>
      </c>
      <c r="D17" s="1" t="s">
        <v>105</v>
      </c>
      <c r="E17" s="1" t="s">
        <v>155</v>
      </c>
      <c r="F17" s="5" t="s">
        <v>137</v>
      </c>
      <c r="G17" s="5" t="s">
        <v>100</v>
      </c>
      <c r="H17" s="1" t="s">
        <v>144</v>
      </c>
      <c r="I17" s="1"/>
      <c r="J17" s="15">
        <f t="shared" si="3"/>
        <v>881.5</v>
      </c>
      <c r="K17" s="1">
        <v>31.8</v>
      </c>
      <c r="L17" s="1">
        <v>27.5</v>
      </c>
      <c r="M17" s="1">
        <v>126.7</v>
      </c>
    </row>
    <row r="18" spans="1:13" ht="20.100000000000001" customHeight="1" x14ac:dyDescent="0.25">
      <c r="A18" s="13">
        <f>A15+1</f>
        <v>44765</v>
      </c>
      <c r="B18" s="8" t="s">
        <v>22</v>
      </c>
      <c r="C18" s="16" t="s">
        <v>19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13">
        <f>A18+1</f>
        <v>44766</v>
      </c>
      <c r="B19" s="8" t="s">
        <v>22</v>
      </c>
      <c r="C19" s="16" t="s">
        <v>20</v>
      </c>
      <c r="D19" s="17"/>
      <c r="E19" s="17"/>
      <c r="F19" s="17"/>
      <c r="G19" s="17"/>
      <c r="H19" s="17"/>
      <c r="I19" s="18"/>
      <c r="J19" s="16"/>
      <c r="K19" s="17"/>
      <c r="L19" s="17"/>
      <c r="M19" s="18"/>
    </row>
  </sheetData>
  <mergeCells count="22">
    <mergeCell ref="E2:G2"/>
    <mergeCell ref="A1:M1"/>
    <mergeCell ref="C3:I3"/>
    <mergeCell ref="C6:I6"/>
    <mergeCell ref="C9:I9"/>
    <mergeCell ref="A3:A4"/>
    <mergeCell ref="A6:A7"/>
    <mergeCell ref="A9:A10"/>
    <mergeCell ref="J3:M3"/>
    <mergeCell ref="J6:M6"/>
    <mergeCell ref="J9:M9"/>
    <mergeCell ref="C10:H10"/>
    <mergeCell ref="C16:G16"/>
    <mergeCell ref="A12:A13"/>
    <mergeCell ref="C18:I18"/>
    <mergeCell ref="C19:I19"/>
    <mergeCell ref="J15:M15"/>
    <mergeCell ref="C15:I15"/>
    <mergeCell ref="C12:I12"/>
    <mergeCell ref="J12:M12"/>
    <mergeCell ref="J18:M18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18" sqref="J18: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44767</v>
      </c>
      <c r="B3" s="8" t="s">
        <v>9</v>
      </c>
      <c r="C3" s="16" t="s">
        <v>21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6"/>
      <c r="B4" s="8" t="s">
        <v>10</v>
      </c>
      <c r="C4" s="10" t="s">
        <v>51</v>
      </c>
      <c r="D4" s="10" t="s">
        <v>56</v>
      </c>
      <c r="E4" s="10" t="s">
        <v>57</v>
      </c>
      <c r="F4" s="10" t="s">
        <v>110</v>
      </c>
      <c r="G4" s="10" t="s">
        <v>58</v>
      </c>
      <c r="H4" s="10" t="s">
        <v>59</v>
      </c>
      <c r="I4" s="10" t="s">
        <v>130</v>
      </c>
      <c r="J4" s="15">
        <f>K4*4+L4*9+M4*4</f>
        <v>905.3</v>
      </c>
      <c r="K4" s="8">
        <v>35.6</v>
      </c>
      <c r="L4" s="8">
        <v>26.9</v>
      </c>
      <c r="M4" s="8">
        <v>130.19999999999999</v>
      </c>
    </row>
    <row r="5" spans="1:13" ht="20.100000000000001" customHeight="1" x14ac:dyDescent="0.25">
      <c r="A5" s="3">
        <f>A3</f>
        <v>44767</v>
      </c>
      <c r="B5" s="8" t="s">
        <v>11</v>
      </c>
      <c r="C5" s="10" t="s">
        <v>51</v>
      </c>
      <c r="D5" s="8" t="s">
        <v>124</v>
      </c>
      <c r="E5" s="8" t="s">
        <v>158</v>
      </c>
      <c r="F5" s="10" t="s">
        <v>160</v>
      </c>
      <c r="G5" s="5" t="s">
        <v>121</v>
      </c>
      <c r="H5" s="4" t="s">
        <v>108</v>
      </c>
      <c r="I5" s="8"/>
      <c r="J5" s="15">
        <f>K5*4+L5*9+M5*4</f>
        <v>884.5</v>
      </c>
      <c r="K5" s="8">
        <v>34.799999999999997</v>
      </c>
      <c r="L5" s="8">
        <v>26.5</v>
      </c>
      <c r="M5" s="8">
        <v>126.7</v>
      </c>
    </row>
    <row r="6" spans="1:13" ht="20.100000000000001" customHeight="1" x14ac:dyDescent="0.25">
      <c r="A6" s="19">
        <f>A3+1</f>
        <v>44768</v>
      </c>
      <c r="B6" s="8" t="s">
        <v>9</v>
      </c>
      <c r="C6" s="16" t="s">
        <v>23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6"/>
      <c r="B7" s="8" t="s">
        <v>10</v>
      </c>
      <c r="C7" s="10" t="s">
        <v>60</v>
      </c>
      <c r="D7" s="10" t="s">
        <v>159</v>
      </c>
      <c r="E7" s="10" t="s">
        <v>61</v>
      </c>
      <c r="F7" s="10" t="s">
        <v>111</v>
      </c>
      <c r="G7" s="10" t="s">
        <v>62</v>
      </c>
      <c r="H7" s="10" t="s">
        <v>63</v>
      </c>
      <c r="I7" s="8"/>
      <c r="J7" s="15">
        <f>K7*4+L7*9+M7*4</f>
        <v>853.8</v>
      </c>
      <c r="K7" s="8">
        <v>32.9</v>
      </c>
      <c r="L7" s="8">
        <v>25.4</v>
      </c>
      <c r="M7" s="8">
        <v>123.4</v>
      </c>
    </row>
    <row r="8" spans="1:13" ht="20.100000000000001" customHeight="1" x14ac:dyDescent="0.25">
      <c r="A8" s="3">
        <f>A5+1</f>
        <v>44768</v>
      </c>
      <c r="B8" s="8" t="s">
        <v>11</v>
      </c>
      <c r="C8" s="10" t="s">
        <v>51</v>
      </c>
      <c r="D8" s="8" t="s">
        <v>156</v>
      </c>
      <c r="E8" s="8" t="s">
        <v>171</v>
      </c>
      <c r="F8" s="10" t="s">
        <v>172</v>
      </c>
      <c r="G8" s="10" t="s">
        <v>97</v>
      </c>
      <c r="H8" s="8" t="s">
        <v>149</v>
      </c>
      <c r="I8" s="8"/>
      <c r="J8" s="15">
        <f>K8*4+L8*9+M8*4</f>
        <v>918.9</v>
      </c>
      <c r="K8" s="8">
        <v>36.700000000000003</v>
      </c>
      <c r="L8" s="8">
        <v>26.9</v>
      </c>
      <c r="M8" s="8">
        <v>132.5</v>
      </c>
    </row>
    <row r="9" spans="1:13" ht="20.100000000000001" customHeight="1" x14ac:dyDescent="0.25">
      <c r="A9" s="19">
        <f>A6+1</f>
        <v>44769</v>
      </c>
      <c r="B9" s="8" t="s">
        <v>9</v>
      </c>
      <c r="C9" s="16" t="s">
        <v>25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6"/>
      <c r="B10" s="8" t="s">
        <v>10</v>
      </c>
      <c r="C10" s="16" t="s">
        <v>64</v>
      </c>
      <c r="D10" s="17"/>
      <c r="E10" s="17"/>
      <c r="F10" s="17"/>
      <c r="G10" s="18"/>
      <c r="H10" s="10" t="s">
        <v>65</v>
      </c>
      <c r="I10" s="10" t="s">
        <v>66</v>
      </c>
      <c r="J10" s="15">
        <f>K10*4+L10*9+M10*4</f>
        <v>875.2</v>
      </c>
      <c r="K10" s="8">
        <v>32.5</v>
      </c>
      <c r="L10" s="8">
        <v>24.8</v>
      </c>
      <c r="M10" s="8">
        <v>130.5</v>
      </c>
    </row>
    <row r="11" spans="1:13" ht="20.100000000000001" customHeight="1" x14ac:dyDescent="0.25">
      <c r="A11" s="3">
        <f>A8+1</f>
        <v>44769</v>
      </c>
      <c r="B11" s="8" t="s">
        <v>11</v>
      </c>
      <c r="C11" s="10" t="s">
        <v>51</v>
      </c>
      <c r="D11" s="8" t="s">
        <v>152</v>
      </c>
      <c r="E11" s="8" t="s">
        <v>153</v>
      </c>
      <c r="F11" s="10" t="s">
        <v>167</v>
      </c>
      <c r="G11" s="5" t="s">
        <v>100</v>
      </c>
      <c r="H11" s="8" t="s">
        <v>148</v>
      </c>
      <c r="I11" s="8"/>
      <c r="J11" s="15">
        <f>K11*4+L11*9+M11*4</f>
        <v>865.1</v>
      </c>
      <c r="K11" s="8">
        <v>36.299999999999997</v>
      </c>
      <c r="L11" s="8">
        <v>26.7</v>
      </c>
      <c r="M11" s="8">
        <v>119.9</v>
      </c>
    </row>
    <row r="12" spans="1:13" ht="19.5" customHeight="1" x14ac:dyDescent="0.25">
      <c r="A12" s="19">
        <f>A9+1</f>
        <v>44770</v>
      </c>
      <c r="B12" s="8" t="s">
        <v>9</v>
      </c>
      <c r="C12" s="16" t="s">
        <v>24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0" t="s">
        <v>67</v>
      </c>
      <c r="D13" s="10" t="s">
        <v>68</v>
      </c>
      <c r="E13" s="10" t="s">
        <v>117</v>
      </c>
      <c r="F13" s="10" t="s">
        <v>211</v>
      </c>
      <c r="G13" s="10" t="s">
        <v>40</v>
      </c>
      <c r="H13" s="10" t="s">
        <v>69</v>
      </c>
      <c r="I13" s="8"/>
      <c r="J13" s="15">
        <f>K13*4+L13*9+M13*4</f>
        <v>860.90000000000009</v>
      </c>
      <c r="K13" s="8">
        <v>31.5</v>
      </c>
      <c r="L13" s="8">
        <v>25.3</v>
      </c>
      <c r="M13" s="8">
        <v>126.8</v>
      </c>
    </row>
    <row r="14" spans="1:13" ht="20.100000000000001" customHeight="1" x14ac:dyDescent="0.25">
      <c r="A14" s="3">
        <f>A11+1</f>
        <v>44770</v>
      </c>
      <c r="B14" s="8" t="s">
        <v>11</v>
      </c>
      <c r="C14" s="10" t="s">
        <v>51</v>
      </c>
      <c r="D14" s="8" t="s">
        <v>169</v>
      </c>
      <c r="E14" s="8" t="s">
        <v>161</v>
      </c>
      <c r="F14" s="10" t="s">
        <v>168</v>
      </c>
      <c r="G14" s="10" t="s">
        <v>72</v>
      </c>
      <c r="H14" s="10" t="s">
        <v>147</v>
      </c>
      <c r="I14" s="8"/>
      <c r="J14" s="15">
        <f>K14*4+L14*9+M14*4</f>
        <v>910</v>
      </c>
      <c r="K14" s="8">
        <v>34.799999999999997</v>
      </c>
      <c r="L14" s="8">
        <v>29.6</v>
      </c>
      <c r="M14" s="8">
        <v>126.1</v>
      </c>
    </row>
    <row r="15" spans="1:13" ht="20.100000000000001" customHeight="1" x14ac:dyDescent="0.25">
      <c r="A15" s="11">
        <f>A12+1</f>
        <v>44771</v>
      </c>
      <c r="B15" s="8" t="s">
        <v>9</v>
      </c>
      <c r="C15" s="16" t="s">
        <v>210</v>
      </c>
      <c r="D15" s="17"/>
      <c r="E15" s="17"/>
      <c r="F15" s="21"/>
      <c r="G15" s="21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9" t="s">
        <v>54</v>
      </c>
      <c r="B16" s="8" t="s">
        <v>10</v>
      </c>
      <c r="C16" s="10" t="s">
        <v>215</v>
      </c>
      <c r="D16" s="8" t="s">
        <v>166</v>
      </c>
      <c r="E16" s="8" t="s">
        <v>157</v>
      </c>
      <c r="F16" s="10" t="s">
        <v>164</v>
      </c>
      <c r="G16" s="10" t="s">
        <v>98</v>
      </c>
      <c r="H16" s="7" t="s">
        <v>150</v>
      </c>
      <c r="I16" s="14" t="s">
        <v>95</v>
      </c>
      <c r="J16" s="15">
        <f>K16*4+L16*9+M16*4</f>
        <v>879.09999999999991</v>
      </c>
      <c r="K16" s="8">
        <v>30.8</v>
      </c>
      <c r="L16" s="8">
        <v>23.9</v>
      </c>
      <c r="M16" s="8">
        <v>135.19999999999999</v>
      </c>
    </row>
    <row r="17" spans="1:13" ht="20.100000000000001" customHeight="1" x14ac:dyDescent="0.25">
      <c r="A17" s="3">
        <f>A14+1</f>
        <v>44771</v>
      </c>
      <c r="B17" s="8" t="s">
        <v>11</v>
      </c>
      <c r="C17" s="10" t="s">
        <v>51</v>
      </c>
      <c r="D17" s="8" t="s">
        <v>165</v>
      </c>
      <c r="E17" s="8" t="s">
        <v>162</v>
      </c>
      <c r="F17" s="5" t="s">
        <v>163</v>
      </c>
      <c r="G17" s="10" t="s">
        <v>96</v>
      </c>
      <c r="H17" s="8" t="s">
        <v>151</v>
      </c>
      <c r="I17" s="8"/>
      <c r="J17" s="15">
        <f>K17*4+L17*9+M17*4</f>
        <v>868.3</v>
      </c>
      <c r="K17" s="8">
        <v>35.700000000000003</v>
      </c>
      <c r="L17" s="8">
        <v>28.7</v>
      </c>
      <c r="M17" s="8">
        <v>116.8</v>
      </c>
    </row>
    <row r="18" spans="1:13" ht="20.100000000000001" customHeight="1" x14ac:dyDescent="0.25">
      <c r="A18" s="13">
        <f>A15+1</f>
        <v>44772</v>
      </c>
      <c r="B18" s="8" t="s">
        <v>22</v>
      </c>
      <c r="C18" s="16" t="s">
        <v>26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13">
        <f>A18+1</f>
        <v>44773</v>
      </c>
      <c r="B19" s="8" t="s">
        <v>22</v>
      </c>
      <c r="C19" s="16" t="s">
        <v>27</v>
      </c>
      <c r="D19" s="17"/>
      <c r="E19" s="17"/>
      <c r="F19" s="17"/>
      <c r="G19" s="17"/>
      <c r="H19" s="17"/>
      <c r="I19" s="18"/>
      <c r="J19" s="16"/>
      <c r="K19" s="17"/>
      <c r="L19" s="17"/>
      <c r="M19" s="18"/>
    </row>
  </sheetData>
  <mergeCells count="21">
    <mergeCell ref="A6:A7"/>
    <mergeCell ref="C6:I6"/>
    <mergeCell ref="J6:M6"/>
    <mergeCell ref="C10:G10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8:I18"/>
    <mergeCell ref="C19:I19"/>
    <mergeCell ref="C15:I15"/>
    <mergeCell ref="J15:M15"/>
    <mergeCell ref="J18:M18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D1" zoomScaleNormal="100" workbookViewId="0">
      <selection activeCell="J18" sqref="J18: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3" t="s">
        <v>214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44774</v>
      </c>
      <c r="B3" s="8" t="s">
        <v>9</v>
      </c>
      <c r="C3" s="16" t="s">
        <v>28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6"/>
      <c r="B4" s="8" t="s">
        <v>10</v>
      </c>
      <c r="C4" s="10" t="s">
        <v>51</v>
      </c>
      <c r="D4" s="10" t="s">
        <v>70</v>
      </c>
      <c r="E4" s="10" t="s">
        <v>71</v>
      </c>
      <c r="F4" s="10" t="s">
        <v>112</v>
      </c>
      <c r="G4" s="10" t="s">
        <v>72</v>
      </c>
      <c r="H4" s="10" t="s">
        <v>73</v>
      </c>
      <c r="I4" s="10" t="s">
        <v>129</v>
      </c>
      <c r="J4" s="15">
        <f>K4*4+L4*9+M4*4</f>
        <v>909.3</v>
      </c>
      <c r="K4" s="8">
        <v>33.6</v>
      </c>
      <c r="L4" s="8">
        <v>25.7</v>
      </c>
      <c r="M4" s="8">
        <v>135.9</v>
      </c>
    </row>
    <row r="5" spans="1:13" ht="20.100000000000001" customHeight="1" x14ac:dyDescent="0.25">
      <c r="A5" s="3">
        <f>A3</f>
        <v>44774</v>
      </c>
      <c r="B5" s="8" t="s">
        <v>11</v>
      </c>
      <c r="C5" s="10" t="s">
        <v>51</v>
      </c>
      <c r="D5" s="10" t="s">
        <v>125</v>
      </c>
      <c r="E5" s="8" t="s">
        <v>175</v>
      </c>
      <c r="F5" s="10" t="s">
        <v>186</v>
      </c>
      <c r="G5" s="10" t="s">
        <v>96</v>
      </c>
      <c r="H5" s="10" t="s">
        <v>190</v>
      </c>
      <c r="I5" s="8"/>
      <c r="J5" s="15">
        <f>K5*4+L5*9+M5*4</f>
        <v>916.5</v>
      </c>
      <c r="K5" s="8">
        <v>35</v>
      </c>
      <c r="L5" s="8">
        <v>28.5</v>
      </c>
      <c r="M5" s="8">
        <v>130</v>
      </c>
    </row>
    <row r="6" spans="1:13" ht="20.100000000000001" customHeight="1" x14ac:dyDescent="0.25">
      <c r="A6" s="19">
        <f>A3+1</f>
        <v>44775</v>
      </c>
      <c r="B6" s="8" t="s">
        <v>9</v>
      </c>
      <c r="C6" s="16" t="s">
        <v>29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6"/>
      <c r="B7" s="8" t="s">
        <v>10</v>
      </c>
      <c r="C7" s="10" t="s">
        <v>74</v>
      </c>
      <c r="D7" s="10" t="s">
        <v>75</v>
      </c>
      <c r="E7" s="10" t="s">
        <v>76</v>
      </c>
      <c r="F7" s="10" t="s">
        <v>114</v>
      </c>
      <c r="G7" s="10" t="s">
        <v>77</v>
      </c>
      <c r="H7" s="10" t="s">
        <v>78</v>
      </c>
      <c r="I7" s="8"/>
      <c r="J7" s="15">
        <f>K7*4+L7*9+M7*4</f>
        <v>891.5</v>
      </c>
      <c r="K7" s="8">
        <v>39.5</v>
      </c>
      <c r="L7" s="8">
        <v>24.3</v>
      </c>
      <c r="M7" s="8">
        <v>128.69999999999999</v>
      </c>
    </row>
    <row r="8" spans="1:13" ht="20.100000000000001" customHeight="1" x14ac:dyDescent="0.25">
      <c r="A8" s="3">
        <f>A5+1</f>
        <v>44775</v>
      </c>
      <c r="B8" s="8" t="s">
        <v>11</v>
      </c>
      <c r="C8" s="10" t="s">
        <v>51</v>
      </c>
      <c r="D8" s="8" t="s">
        <v>173</v>
      </c>
      <c r="E8" s="8" t="s">
        <v>177</v>
      </c>
      <c r="F8" s="10" t="s">
        <v>187</v>
      </c>
      <c r="G8" s="10" t="s">
        <v>98</v>
      </c>
      <c r="H8" s="8" t="s">
        <v>191</v>
      </c>
      <c r="I8" s="8"/>
      <c r="J8" s="15">
        <f>K8*4+L8*9+M8*4</f>
        <v>863.2</v>
      </c>
      <c r="K8" s="8">
        <v>36.9</v>
      </c>
      <c r="L8" s="8">
        <v>25.6</v>
      </c>
      <c r="M8" s="8">
        <v>121.3</v>
      </c>
    </row>
    <row r="9" spans="1:13" ht="20.100000000000001" customHeight="1" x14ac:dyDescent="0.25">
      <c r="A9" s="19">
        <f>A6+1</f>
        <v>44776</v>
      </c>
      <c r="B9" s="8" t="s">
        <v>9</v>
      </c>
      <c r="C9" s="16" t="s">
        <v>30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6"/>
      <c r="B10" s="8" t="s">
        <v>10</v>
      </c>
      <c r="C10" s="10" t="s">
        <v>216</v>
      </c>
      <c r="D10" s="10" t="s">
        <v>79</v>
      </c>
      <c r="E10" s="10" t="s">
        <v>80</v>
      </c>
      <c r="F10" s="10" t="s">
        <v>113</v>
      </c>
      <c r="G10" s="10" t="s">
        <v>81</v>
      </c>
      <c r="H10" s="10" t="s">
        <v>82</v>
      </c>
      <c r="I10" s="10" t="s">
        <v>131</v>
      </c>
      <c r="J10" s="15">
        <f>K10*4+L10*9+M10*4</f>
        <v>883.7</v>
      </c>
      <c r="K10" s="8">
        <v>34.799999999999997</v>
      </c>
      <c r="L10" s="8">
        <v>26.5</v>
      </c>
      <c r="M10" s="8">
        <v>126.5</v>
      </c>
    </row>
    <row r="11" spans="1:13" ht="20.100000000000001" customHeight="1" x14ac:dyDescent="0.25">
      <c r="A11" s="3">
        <f>A8+1</f>
        <v>44776</v>
      </c>
      <c r="B11" s="8" t="s">
        <v>11</v>
      </c>
      <c r="C11" s="10" t="s">
        <v>51</v>
      </c>
      <c r="D11" s="8" t="s">
        <v>184</v>
      </c>
      <c r="E11" s="8" t="s">
        <v>183</v>
      </c>
      <c r="F11" s="10" t="s">
        <v>213</v>
      </c>
      <c r="G11" s="10" t="s">
        <v>99</v>
      </c>
      <c r="H11" s="8" t="s">
        <v>212</v>
      </c>
      <c r="I11" s="8"/>
      <c r="J11" s="15">
        <f>K11*4+L11*9+M11*4</f>
        <v>915.6</v>
      </c>
      <c r="K11" s="8">
        <v>33.6</v>
      </c>
      <c r="L11" s="8">
        <v>29.6</v>
      </c>
      <c r="M11" s="8">
        <v>128.69999999999999</v>
      </c>
    </row>
    <row r="12" spans="1:13" ht="19.5" customHeight="1" x14ac:dyDescent="0.25">
      <c r="A12" s="19">
        <f>A9+1</f>
        <v>44777</v>
      </c>
      <c r="B12" s="8" t="s">
        <v>9</v>
      </c>
      <c r="C12" s="16" t="s">
        <v>31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6" t="s">
        <v>122</v>
      </c>
      <c r="D13" s="17"/>
      <c r="E13" s="17"/>
      <c r="F13" s="17"/>
      <c r="G13" s="17"/>
      <c r="H13" s="18"/>
      <c r="I13" s="8"/>
      <c r="J13" s="15">
        <f>K13*4+L13*9+M13*4</f>
        <v>816</v>
      </c>
      <c r="K13" s="8">
        <v>30.5</v>
      </c>
      <c r="L13" s="8">
        <v>23.2</v>
      </c>
      <c r="M13" s="8">
        <v>121.3</v>
      </c>
    </row>
    <row r="14" spans="1:13" ht="20.100000000000001" customHeight="1" x14ac:dyDescent="0.25">
      <c r="A14" s="3">
        <f>A11+1</f>
        <v>44777</v>
      </c>
      <c r="B14" s="8" t="s">
        <v>11</v>
      </c>
      <c r="C14" s="10" t="s">
        <v>51</v>
      </c>
      <c r="D14" s="10" t="s">
        <v>178</v>
      </c>
      <c r="E14" s="8" t="s">
        <v>182</v>
      </c>
      <c r="F14" s="5" t="s">
        <v>179</v>
      </c>
      <c r="G14" s="10" t="s">
        <v>72</v>
      </c>
      <c r="H14" s="8" t="s">
        <v>189</v>
      </c>
      <c r="I14" s="8"/>
      <c r="J14" s="15">
        <f>K14*4+L14*9+M14*4</f>
        <v>892.1</v>
      </c>
      <c r="K14" s="8">
        <v>35.700000000000003</v>
      </c>
      <c r="L14" s="8">
        <v>25.7</v>
      </c>
      <c r="M14" s="8">
        <v>129.5</v>
      </c>
    </row>
    <row r="15" spans="1:13" ht="20.100000000000001" customHeight="1" x14ac:dyDescent="0.25">
      <c r="A15" s="11">
        <f>A12+1</f>
        <v>44778</v>
      </c>
      <c r="B15" s="8" t="s">
        <v>9</v>
      </c>
      <c r="C15" s="16" t="s">
        <v>209</v>
      </c>
      <c r="D15" s="17"/>
      <c r="E15" s="17"/>
      <c r="F15" s="21"/>
      <c r="G15" s="21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9" t="s">
        <v>54</v>
      </c>
      <c r="B16" s="8" t="s">
        <v>10</v>
      </c>
      <c r="C16" s="10" t="s">
        <v>51</v>
      </c>
      <c r="D16" s="8" t="s">
        <v>176</v>
      </c>
      <c r="E16" s="10" t="s">
        <v>180</v>
      </c>
      <c r="F16" s="10" t="s">
        <v>109</v>
      </c>
      <c r="G16" s="10" t="s">
        <v>77</v>
      </c>
      <c r="H16" s="7" t="s">
        <v>192</v>
      </c>
      <c r="I16" s="8" t="s">
        <v>127</v>
      </c>
      <c r="J16" s="15">
        <f>K16*4+L16*9+M16*4</f>
        <v>942.9</v>
      </c>
      <c r="K16" s="8">
        <v>26.8</v>
      </c>
      <c r="L16" s="8">
        <v>29.3</v>
      </c>
      <c r="M16" s="8">
        <v>143</v>
      </c>
    </row>
    <row r="17" spans="1:13" ht="20.100000000000001" customHeight="1" x14ac:dyDescent="0.25">
      <c r="A17" s="3">
        <f>A14+1</f>
        <v>44778</v>
      </c>
      <c r="B17" s="8" t="s">
        <v>11</v>
      </c>
      <c r="C17" s="10" t="s">
        <v>51</v>
      </c>
      <c r="D17" s="8" t="s">
        <v>174</v>
      </c>
      <c r="E17" s="8" t="s">
        <v>200</v>
      </c>
      <c r="F17" s="5" t="s">
        <v>181</v>
      </c>
      <c r="G17" s="10" t="s">
        <v>81</v>
      </c>
      <c r="H17" s="8" t="s">
        <v>193</v>
      </c>
      <c r="I17" s="8"/>
      <c r="J17" s="15">
        <f>K17*4+L17*9+M17*4</f>
        <v>918.7</v>
      </c>
      <c r="K17" s="8">
        <v>35.4</v>
      </c>
      <c r="L17" s="8">
        <v>27.5</v>
      </c>
      <c r="M17" s="8">
        <v>132.4</v>
      </c>
    </row>
    <row r="18" spans="1:13" ht="20.100000000000001" customHeight="1" x14ac:dyDescent="0.25">
      <c r="A18" s="13">
        <f>A15+1</f>
        <v>44779</v>
      </c>
      <c r="B18" s="10" t="s">
        <v>9</v>
      </c>
      <c r="C18" s="16" t="s">
        <v>32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13">
        <f>A18+1</f>
        <v>44780</v>
      </c>
      <c r="B19" s="10" t="s">
        <v>9</v>
      </c>
      <c r="C19" s="16" t="s">
        <v>33</v>
      </c>
      <c r="D19" s="17"/>
      <c r="E19" s="17"/>
      <c r="F19" s="17"/>
      <c r="G19" s="17"/>
      <c r="H19" s="17"/>
      <c r="I19" s="18"/>
      <c r="J19" s="16"/>
      <c r="K19" s="17"/>
      <c r="L19" s="17"/>
      <c r="M19" s="18"/>
    </row>
  </sheetData>
  <mergeCells count="21">
    <mergeCell ref="A6:A7"/>
    <mergeCell ref="C6:I6"/>
    <mergeCell ref="J6:M6"/>
    <mergeCell ref="C18:I18"/>
    <mergeCell ref="C19:I19"/>
    <mergeCell ref="C13:H13"/>
    <mergeCell ref="C15:I15"/>
    <mergeCell ref="J15:M15"/>
    <mergeCell ref="A9:A10"/>
    <mergeCell ref="C9:I9"/>
    <mergeCell ref="J9:M9"/>
    <mergeCell ref="A12:A13"/>
    <mergeCell ref="C12:I12"/>
    <mergeCell ref="J12:M12"/>
    <mergeCell ref="J18:M18"/>
    <mergeCell ref="J19:M19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C1" zoomScaleNormal="100" workbookViewId="0">
      <selection activeCell="J15" sqref="J15:M1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3" t="s">
        <v>214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9">
        <v>44781</v>
      </c>
      <c r="B3" s="8" t="s">
        <v>9</v>
      </c>
      <c r="C3" s="16" t="s">
        <v>34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6"/>
      <c r="B4" s="8" t="s">
        <v>10</v>
      </c>
      <c r="C4" s="10" t="s">
        <v>51</v>
      </c>
      <c r="D4" s="10" t="s">
        <v>116</v>
      </c>
      <c r="E4" s="10" t="s">
        <v>83</v>
      </c>
      <c r="F4" s="10" t="s">
        <v>115</v>
      </c>
      <c r="G4" s="10" t="s">
        <v>84</v>
      </c>
      <c r="H4" s="10" t="s">
        <v>85</v>
      </c>
      <c r="I4" s="10" t="s">
        <v>132</v>
      </c>
      <c r="J4" s="15">
        <f>K4*4+L4*9+M4*4</f>
        <v>924.9</v>
      </c>
      <c r="K4" s="8">
        <v>34.799999999999997</v>
      </c>
      <c r="L4" s="8">
        <v>25.3</v>
      </c>
      <c r="M4" s="8">
        <v>139.5</v>
      </c>
    </row>
    <row r="5" spans="1:13" ht="20.100000000000001" customHeight="1" x14ac:dyDescent="0.25">
      <c r="A5" s="3">
        <f>A3</f>
        <v>44781</v>
      </c>
      <c r="B5" s="8" t="s">
        <v>11</v>
      </c>
      <c r="C5" s="10" t="s">
        <v>51</v>
      </c>
      <c r="D5" s="10" t="s">
        <v>126</v>
      </c>
      <c r="E5" s="8" t="s">
        <v>202</v>
      </c>
      <c r="F5" s="10" t="s">
        <v>203</v>
      </c>
      <c r="G5" s="5" t="s">
        <v>121</v>
      </c>
      <c r="H5" s="10" t="s">
        <v>207</v>
      </c>
      <c r="I5" s="8"/>
      <c r="J5" s="15">
        <f>K5*4+L5*9+M5*4</f>
        <v>861.3</v>
      </c>
      <c r="K5" s="8">
        <v>35.9</v>
      </c>
      <c r="L5" s="8">
        <v>24.9</v>
      </c>
      <c r="M5" s="8">
        <v>123.4</v>
      </c>
    </row>
    <row r="6" spans="1:13" ht="20.100000000000001" customHeight="1" x14ac:dyDescent="0.25">
      <c r="A6" s="19">
        <f>A3+1</f>
        <v>44782</v>
      </c>
      <c r="B6" s="8" t="s">
        <v>9</v>
      </c>
      <c r="C6" s="16" t="s">
        <v>35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6"/>
      <c r="B7" s="8" t="s">
        <v>10</v>
      </c>
      <c r="C7" s="10" t="s">
        <v>42</v>
      </c>
      <c r="D7" s="10" t="s">
        <v>86</v>
      </c>
      <c r="E7" s="10" t="s">
        <v>118</v>
      </c>
      <c r="F7" s="10" t="s">
        <v>97</v>
      </c>
      <c r="G7" s="10" t="s">
        <v>58</v>
      </c>
      <c r="H7" s="10" t="s">
        <v>87</v>
      </c>
      <c r="I7" s="8"/>
      <c r="J7" s="15">
        <f>K7*4+L7*9+M7*4</f>
        <v>911.3</v>
      </c>
      <c r="K7" s="8">
        <v>36.700000000000003</v>
      </c>
      <c r="L7" s="8">
        <v>26.5</v>
      </c>
      <c r="M7" s="8">
        <v>131.5</v>
      </c>
    </row>
    <row r="8" spans="1:13" ht="20.100000000000001" customHeight="1" x14ac:dyDescent="0.25">
      <c r="A8" s="3">
        <f>A5+1</f>
        <v>44782</v>
      </c>
      <c r="B8" s="8" t="s">
        <v>11</v>
      </c>
      <c r="C8" s="10" t="s">
        <v>51</v>
      </c>
      <c r="D8" s="8" t="s">
        <v>195</v>
      </c>
      <c r="E8" s="8" t="s">
        <v>134</v>
      </c>
      <c r="F8" s="10" t="s">
        <v>201</v>
      </c>
      <c r="G8" s="10" t="s">
        <v>81</v>
      </c>
      <c r="H8" s="10" t="s">
        <v>208</v>
      </c>
      <c r="I8" s="8"/>
      <c r="J8" s="15">
        <f>K8*4+L8*9+M8*4</f>
        <v>902.6</v>
      </c>
      <c r="K8" s="8">
        <v>36.200000000000003</v>
      </c>
      <c r="L8" s="8">
        <v>27.8</v>
      </c>
      <c r="M8" s="8">
        <v>126.9</v>
      </c>
    </row>
    <row r="9" spans="1:13" ht="20.100000000000001" customHeight="1" x14ac:dyDescent="0.25">
      <c r="A9" s="19">
        <f>A6+1</f>
        <v>44783</v>
      </c>
      <c r="B9" s="8" t="s">
        <v>9</v>
      </c>
      <c r="C9" s="16" t="s">
        <v>36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6"/>
      <c r="B10" s="8" t="s">
        <v>10</v>
      </c>
      <c r="C10" s="16" t="s">
        <v>119</v>
      </c>
      <c r="D10" s="17"/>
      <c r="E10" s="17"/>
      <c r="F10" s="17"/>
      <c r="G10" s="18"/>
      <c r="H10" s="10" t="s">
        <v>88</v>
      </c>
      <c r="I10" s="10" t="s">
        <v>130</v>
      </c>
      <c r="J10" s="15">
        <f>K10*4+L10*9+M10*4</f>
        <v>886.80000000000007</v>
      </c>
      <c r="K10" s="8">
        <v>31.5</v>
      </c>
      <c r="L10" s="8">
        <v>26.8</v>
      </c>
      <c r="M10" s="8">
        <v>129.9</v>
      </c>
    </row>
    <row r="11" spans="1:13" ht="20.100000000000001" customHeight="1" x14ac:dyDescent="0.25">
      <c r="A11" s="3">
        <f>A8+1</f>
        <v>44783</v>
      </c>
      <c r="B11" s="8" t="s">
        <v>11</v>
      </c>
      <c r="C11" s="10" t="s">
        <v>51</v>
      </c>
      <c r="D11" s="8" t="s">
        <v>194</v>
      </c>
      <c r="E11" s="8" t="s">
        <v>199</v>
      </c>
      <c r="F11" s="10" t="s">
        <v>204</v>
      </c>
      <c r="G11" s="10" t="s">
        <v>77</v>
      </c>
      <c r="H11" s="8" t="s">
        <v>206</v>
      </c>
      <c r="I11" s="8"/>
      <c r="J11" s="15">
        <f>K11*4+L11*9+M11*4</f>
        <v>875.8</v>
      </c>
      <c r="K11" s="8">
        <v>36.700000000000003</v>
      </c>
      <c r="L11" s="8">
        <v>25.4</v>
      </c>
      <c r="M11" s="8">
        <v>125.1</v>
      </c>
    </row>
    <row r="12" spans="1:13" ht="19.5" customHeight="1" x14ac:dyDescent="0.25">
      <c r="A12" s="19">
        <f>A9+1</f>
        <v>44784</v>
      </c>
      <c r="B12" s="8" t="s">
        <v>9</v>
      </c>
      <c r="C12" s="16" t="s">
        <v>37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20"/>
      <c r="B13" s="8" t="s">
        <v>10</v>
      </c>
      <c r="C13" s="10" t="s">
        <v>89</v>
      </c>
      <c r="D13" s="10" t="s">
        <v>90</v>
      </c>
      <c r="E13" s="10" t="s">
        <v>91</v>
      </c>
      <c r="F13" s="10" t="s">
        <v>197</v>
      </c>
      <c r="G13" s="10" t="s">
        <v>92</v>
      </c>
      <c r="H13" s="10" t="s">
        <v>93</v>
      </c>
      <c r="I13" s="8"/>
      <c r="J13" s="15">
        <f>K13*4+L13*9+M13*4</f>
        <v>913.5</v>
      </c>
      <c r="K13" s="8">
        <v>33.4</v>
      </c>
      <c r="L13" s="8">
        <v>29.5</v>
      </c>
      <c r="M13" s="8">
        <v>128.6</v>
      </c>
    </row>
    <row r="14" spans="1:13" ht="20.100000000000001" customHeight="1" x14ac:dyDescent="0.25">
      <c r="A14" s="3">
        <f>A11+1</f>
        <v>44784</v>
      </c>
      <c r="B14" s="8" t="s">
        <v>11</v>
      </c>
      <c r="C14" s="10" t="s">
        <v>51</v>
      </c>
      <c r="D14" s="8" t="s">
        <v>196</v>
      </c>
      <c r="E14" s="8" t="s">
        <v>198</v>
      </c>
      <c r="F14" s="10" t="s">
        <v>205</v>
      </c>
      <c r="G14" s="10" t="s">
        <v>123</v>
      </c>
      <c r="H14" s="8" t="s">
        <v>188</v>
      </c>
      <c r="I14" s="8"/>
      <c r="J14" s="15">
        <f>K14*4+L14*9+M14*4</f>
        <v>934.7</v>
      </c>
      <c r="K14" s="8">
        <v>35</v>
      </c>
      <c r="L14" s="8">
        <v>26.3</v>
      </c>
      <c r="M14" s="8">
        <v>139.5</v>
      </c>
    </row>
    <row r="15" spans="1:13" ht="20.100000000000001" customHeight="1" x14ac:dyDescent="0.25">
      <c r="A15" s="12">
        <f>A12+1</f>
        <v>44785</v>
      </c>
      <c r="B15" s="8" t="s">
        <v>9</v>
      </c>
      <c r="C15" s="16" t="s">
        <v>55</v>
      </c>
      <c r="D15" s="17"/>
      <c r="E15" s="17"/>
      <c r="F15" s="17"/>
      <c r="G15" s="17"/>
      <c r="H15" s="17"/>
      <c r="I15" s="18"/>
      <c r="J15" s="16"/>
      <c r="K15" s="17"/>
      <c r="L15" s="17"/>
      <c r="M15" s="18"/>
    </row>
  </sheetData>
  <mergeCells count="17">
    <mergeCell ref="A6:A7"/>
    <mergeCell ref="C6:I6"/>
    <mergeCell ref="J6:M6"/>
    <mergeCell ref="C10:G10"/>
    <mergeCell ref="A1:M1"/>
    <mergeCell ref="E2:G2"/>
    <mergeCell ref="A3:A4"/>
    <mergeCell ref="C3:I3"/>
    <mergeCell ref="J3:M3"/>
    <mergeCell ref="C15:I15"/>
    <mergeCell ref="J15:M15"/>
    <mergeCell ref="A9:A10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2022-07-14T07:27:19Z</dcterms:modified>
</cp:coreProperties>
</file>