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45" windowHeight="9555"/>
  </bookViews>
  <sheets>
    <sheet name="10-1" sheetId="1" r:id="rId1"/>
    <sheet name="10-2" sheetId="2" r:id="rId2"/>
    <sheet name="10-3" sheetId="3" r:id="rId3"/>
    <sheet name="10-4" sheetId="4" r:id="rId4"/>
    <sheet name="10-5" sheetId="6" r:id="rId5"/>
  </sheets>
  <calcPr calcId="162913"/>
</workbook>
</file>

<file path=xl/calcChain.xml><?xml version="1.0" encoding="utf-8"?>
<calcChain xmlns="http://schemas.openxmlformats.org/spreadsheetml/2006/main">
  <c r="J7" i="6" l="1"/>
  <c r="J6" i="6"/>
  <c r="J19" i="4"/>
  <c r="J18" i="4"/>
  <c r="J16" i="4"/>
  <c r="J15" i="4"/>
  <c r="J13" i="4"/>
  <c r="J12" i="4"/>
  <c r="J10" i="4"/>
  <c r="J9" i="4"/>
  <c r="J7" i="4"/>
  <c r="J6" i="4"/>
  <c r="J19" i="3"/>
  <c r="J18" i="3"/>
  <c r="J16" i="3"/>
  <c r="J15" i="3"/>
  <c r="J13" i="3"/>
  <c r="J12" i="3"/>
  <c r="J10" i="3"/>
  <c r="J9" i="3"/>
  <c r="J7" i="3"/>
  <c r="J6" i="3"/>
  <c r="J14" i="2"/>
  <c r="J13" i="2"/>
  <c r="J11" i="2"/>
  <c r="J10" i="2"/>
  <c r="J8" i="2"/>
  <c r="J7" i="2"/>
  <c r="J5" i="2"/>
  <c r="J4" i="2"/>
  <c r="J18" i="1"/>
  <c r="J16" i="1"/>
  <c r="J15" i="1"/>
  <c r="J13" i="1"/>
  <c r="J12" i="1"/>
  <c r="J10" i="1"/>
  <c r="J9" i="1"/>
  <c r="J7" i="1"/>
  <c r="J6" i="1"/>
  <c r="A7" i="6" l="1"/>
  <c r="A8" i="4"/>
  <c r="A11" i="4" s="1"/>
  <c r="A14" i="4" s="1"/>
  <c r="A17" i="4" s="1"/>
  <c r="A7" i="4"/>
  <c r="A10" i="4" s="1"/>
  <c r="A13" i="4" s="1"/>
  <c r="A16" i="4" s="1"/>
  <c r="A19" i="4" s="1"/>
  <c r="A8" i="3"/>
  <c r="A11" i="3" s="1"/>
  <c r="A14" i="3" s="1"/>
  <c r="A17" i="3" s="1"/>
  <c r="A7" i="3"/>
  <c r="A10" i="3" s="1"/>
  <c r="A13" i="3" s="1"/>
  <c r="A16" i="3" s="1"/>
  <c r="A19" i="3" s="1"/>
  <c r="A5" i="2"/>
  <c r="A8" i="2" s="1"/>
  <c r="A11" i="2" s="1"/>
  <c r="A14" i="2" s="1"/>
  <c r="A6" i="2"/>
  <c r="A9" i="2" s="1"/>
  <c r="A12" i="2" s="1"/>
  <c r="A7" i="1" l="1"/>
  <c r="A10" i="1" l="1"/>
  <c r="A13" i="1" s="1"/>
  <c r="A16" i="1" s="1"/>
  <c r="A19" i="1" s="1"/>
  <c r="A8" i="1"/>
  <c r="A11" i="1" s="1"/>
  <c r="A14" i="1" s="1"/>
  <c r="A17" i="1" s="1"/>
</calcChain>
</file>

<file path=xl/sharedStrings.xml><?xml version="1.0" encoding="utf-8"?>
<sst xmlns="http://schemas.openxmlformats.org/spreadsheetml/2006/main" count="390" uniqueCount="218">
  <si>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</si>
  <si>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</si>
  <si>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</si>
  <si>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</si>
  <si>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</si>
  <si>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</si>
  <si>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</si>
  <si>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</si>
  <si>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</si>
  <si>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</si>
  <si>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</si>
  <si>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</si>
  <si>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</si>
  <si>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</si>
  <si>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111年10月份 普門中學早、午、晚菜單 〔葷食〕</t>
    <phoneticPr fontId="1" type="noConversion"/>
  </si>
  <si>
    <t>蔬食日</t>
    <phoneticPr fontId="1" type="noConversion"/>
  </si>
  <si>
    <t>小籠包、酸辣湯</t>
    <phoneticPr fontId="1" type="noConversion"/>
  </si>
  <si>
    <t>手工蔥抓餅、愛之味麥茶</t>
    <phoneticPr fontId="1" type="noConversion"/>
  </si>
  <si>
    <t>巧克力厚片、餐包、牛奶</t>
    <phoneticPr fontId="1" type="noConversion"/>
  </si>
  <si>
    <t>起司蛋堡、立頓巧克力奶茶</t>
    <phoneticPr fontId="1" type="noConversion"/>
  </si>
  <si>
    <t>淨                            空</t>
    <phoneticPr fontId="1" type="noConversion"/>
  </si>
  <si>
    <t>火腿蛋餅、光泉蜜茶</t>
    <phoneticPr fontId="1" type="noConversion"/>
  </si>
  <si>
    <t>饅頭夾培根蛋、豆漿</t>
    <phoneticPr fontId="1" type="noConversion"/>
  </si>
  <si>
    <t>香椿抓餅、阿薩姆奶茶</t>
    <phoneticPr fontId="1" type="noConversion"/>
  </si>
  <si>
    <t>芋頭糕加蛋、光泉柚茶</t>
    <phoneticPr fontId="1" type="noConversion"/>
  </si>
  <si>
    <t>薯餅堡、御茶園紅茶</t>
    <phoneticPr fontId="1" type="noConversion"/>
  </si>
  <si>
    <t>飯糰、味噌豆腐湯</t>
    <phoneticPr fontId="1" type="noConversion"/>
  </si>
  <si>
    <t>玉米蛋餅、豆漿</t>
    <phoneticPr fontId="1" type="noConversion"/>
  </si>
  <si>
    <t>煎餃、玉米濃湯</t>
    <phoneticPr fontId="1" type="noConversion"/>
  </si>
  <si>
    <t>起司蛋三明治、立頓奶茶</t>
    <phoneticPr fontId="1" type="noConversion"/>
  </si>
  <si>
    <t>法國吐司、光泉午后奶茶</t>
    <phoneticPr fontId="1" type="noConversion"/>
  </si>
  <si>
    <t>玉米蛋吐司、波蜜果菜汁</t>
    <phoneticPr fontId="1" type="noConversion"/>
  </si>
  <si>
    <t>香雞蛋三明治、立頓巧克力奶茶</t>
    <phoneticPr fontId="1" type="noConversion"/>
  </si>
  <si>
    <t>大亨堡、御茶園紅茶</t>
    <phoneticPr fontId="1" type="noConversion"/>
  </si>
  <si>
    <t>煎餃、豆漿</t>
    <phoneticPr fontId="1" type="noConversion"/>
  </si>
  <si>
    <t>蛋黃大肉包、愛之味麥茶</t>
    <phoneticPr fontId="1" type="noConversion"/>
  </si>
  <si>
    <t>水煎包、紅茶豆漿</t>
    <phoneticPr fontId="1" type="noConversion"/>
  </si>
  <si>
    <t>三角御飯糰、紫菜蛋花湯</t>
    <phoneticPr fontId="1" type="noConversion"/>
  </si>
  <si>
    <t>胚芽米飯</t>
  </si>
  <si>
    <t>泡菜炒肉片</t>
  </si>
  <si>
    <t>毛豆拌豆干</t>
  </si>
  <si>
    <t>開陽白菜</t>
  </si>
  <si>
    <t>炒 油 菜</t>
  </si>
  <si>
    <t>四神龍骨</t>
  </si>
  <si>
    <t>蔥 油 雞</t>
  </si>
  <si>
    <t>鐵板肉片</t>
  </si>
  <si>
    <t>椒鹽地瓜洋芋</t>
  </si>
  <si>
    <t>炒小白菜</t>
  </si>
  <si>
    <t>海芽大骨</t>
  </si>
  <si>
    <t>五穀米飯</t>
  </si>
  <si>
    <t>筍干燒肉</t>
  </si>
  <si>
    <t>肉末玉米</t>
  </si>
  <si>
    <t>炒青江菜</t>
  </si>
  <si>
    <t>檸檬山粉圓甜湯</t>
  </si>
  <si>
    <t>豆包炒蛋</t>
  </si>
  <si>
    <t>越式寬粉</t>
  </si>
  <si>
    <t>炒高麗菜</t>
  </si>
  <si>
    <t>蘿蔔魚丸</t>
  </si>
  <si>
    <t>白米飯</t>
    <phoneticPr fontId="1" type="noConversion"/>
  </si>
  <si>
    <t>糙米飯</t>
  </si>
  <si>
    <t>蒜 頭 雞</t>
  </si>
  <si>
    <t>三絲炒蛋</t>
  </si>
  <si>
    <t>炒大陸妹</t>
  </si>
  <si>
    <t>酸 辣 湯</t>
  </si>
  <si>
    <t>家鄉屈雞</t>
  </si>
  <si>
    <t>西芹甜不辣</t>
  </si>
  <si>
    <t>香菇蒸蛋</t>
  </si>
  <si>
    <t>紅豆地瓜甜湯</t>
  </si>
  <si>
    <t>白 菜 滷</t>
  </si>
  <si>
    <t>馬鈴薯濃湯</t>
  </si>
  <si>
    <t>蔥爆肉片</t>
  </si>
  <si>
    <t>紅燒豆腐</t>
  </si>
  <si>
    <t>九塔海茸</t>
  </si>
  <si>
    <t>黃耆雞湯</t>
  </si>
  <si>
    <t>泰式酸辣雞</t>
  </si>
  <si>
    <t>紅蘿蔔炒蛋</t>
  </si>
  <si>
    <t>豆腐白菜</t>
  </si>
  <si>
    <t>酸菜肉絲</t>
  </si>
  <si>
    <t>紅 燒 肉</t>
  </si>
  <si>
    <t>咖哩豆腸</t>
  </si>
  <si>
    <t>培根花菜</t>
  </si>
  <si>
    <t>炒 莧 菜</t>
  </si>
  <si>
    <t>桂圓銀耳甜湯</t>
  </si>
  <si>
    <t>小米飯</t>
  </si>
  <si>
    <t>柴魚蒸蛋</t>
  </si>
  <si>
    <t>鹽酥什錦炸物</t>
  </si>
  <si>
    <t>豆皮高麗菜</t>
  </si>
  <si>
    <t>黃瓜玉米</t>
  </si>
  <si>
    <t>照燒雞丁</t>
  </si>
  <si>
    <t>金菇海帶肉絲</t>
  </si>
  <si>
    <t>沙茶油菜</t>
  </si>
  <si>
    <t>味 噌 湯</t>
  </si>
  <si>
    <t>茄汁肉片</t>
  </si>
  <si>
    <t>肉燥滷油豆腐</t>
  </si>
  <si>
    <t>沙茶甘藍</t>
  </si>
  <si>
    <t>綠豆西谷米甜湯</t>
  </si>
  <si>
    <t>豆 乳 雞</t>
  </si>
  <si>
    <t>鐵板豆芽菜</t>
  </si>
  <si>
    <t>炒青花菜</t>
  </si>
  <si>
    <t>蘿蔔龍骨</t>
  </si>
  <si>
    <t>玉米蛋花</t>
    <phoneticPr fontId="1" type="noConversion"/>
  </si>
  <si>
    <t>三色炒蛋</t>
  </si>
  <si>
    <t>麻婆豆腐</t>
  </si>
  <si>
    <t>打拋豬肉</t>
  </si>
  <si>
    <t>沙茶冬粉</t>
  </si>
  <si>
    <t>蔥爆甜不辣</t>
  </si>
  <si>
    <t>蝦皮莧菜</t>
  </si>
  <si>
    <t>紫菜蛋花</t>
  </si>
  <si>
    <t>中華豆花</t>
    <phoneticPr fontId="1" type="noConversion"/>
  </si>
  <si>
    <t>蘋果</t>
    <phoneticPr fontId="1" type="noConversion"/>
  </si>
  <si>
    <t>香蕉</t>
    <phoneticPr fontId="1" type="noConversion"/>
  </si>
  <si>
    <t>葡萄</t>
    <phoneticPr fontId="1" type="noConversion"/>
  </si>
  <si>
    <t>香蕉</t>
    <phoneticPr fontId="1" type="noConversion"/>
  </si>
  <si>
    <t>橘子</t>
    <phoneticPr fontId="1" type="noConversion"/>
  </si>
  <si>
    <t>蘋果</t>
    <phoneticPr fontId="1" type="noConversion"/>
  </si>
  <si>
    <t>玉米濃湯</t>
    <phoneticPr fontId="1" type="noConversion"/>
  </si>
  <si>
    <t>什錦炒飯、滷什錦、蒜香毛豆莢</t>
    <phoneticPr fontId="1" type="noConversion"/>
  </si>
  <si>
    <t>扁蒲龍骨</t>
    <phoneticPr fontId="1" type="noConversion"/>
  </si>
  <si>
    <t>冬瓜大骨</t>
    <phoneticPr fontId="1" type="noConversion"/>
  </si>
  <si>
    <t>花枝丸×2</t>
    <phoneticPr fontId="1" type="noConversion"/>
  </si>
  <si>
    <t>炸旗魚排×1</t>
    <phoneticPr fontId="1" type="noConversion"/>
  </si>
  <si>
    <t>炸大排×1</t>
    <phoneticPr fontId="1" type="noConversion"/>
  </si>
  <si>
    <t>炸醬麵、焦糖滷三節翅×1、炒青花菜</t>
    <phoneticPr fontId="1" type="noConversion"/>
  </si>
  <si>
    <t>香雞排×1</t>
    <phoneticPr fontId="1" type="noConversion"/>
  </si>
  <si>
    <t>春  捲×1</t>
    <phoneticPr fontId="1" type="noConversion"/>
  </si>
  <si>
    <t>花枝排×1</t>
    <phoneticPr fontId="1" type="noConversion"/>
  </si>
  <si>
    <t>黑胡椒百頁</t>
    <phoneticPr fontId="1" type="noConversion"/>
  </si>
  <si>
    <t>三杯杏鮑菇</t>
    <phoneticPr fontId="1" type="noConversion"/>
  </si>
  <si>
    <t>照燒豆包</t>
    <phoneticPr fontId="1" type="noConversion"/>
  </si>
  <si>
    <t>瓜仔素肉燥</t>
    <phoneticPr fontId="1" type="noConversion"/>
  </si>
  <si>
    <t>培根炒洋芋</t>
    <phoneticPr fontId="1" type="noConversion"/>
  </si>
  <si>
    <t>甘藍炒香腸</t>
    <phoneticPr fontId="1" type="noConversion"/>
  </si>
  <si>
    <t>炒青花菜</t>
    <phoneticPr fontId="1" type="noConversion"/>
  </si>
  <si>
    <t>玉米炒蛋</t>
    <phoneticPr fontId="1" type="noConversion"/>
  </si>
  <si>
    <t>糖醋排骨</t>
    <phoneticPr fontId="1" type="noConversion"/>
  </si>
  <si>
    <t>鹽 酥 雞</t>
    <phoneticPr fontId="1" type="noConversion"/>
  </si>
  <si>
    <t>沙茶雞丁</t>
    <phoneticPr fontId="1" type="noConversion"/>
  </si>
  <si>
    <t>咖 哩 肉</t>
    <phoneticPr fontId="1" type="noConversion"/>
  </si>
  <si>
    <t>義式蕃茄雞肉</t>
    <phoneticPr fontId="1" type="noConversion"/>
  </si>
  <si>
    <t>辣 子 雞</t>
    <phoneticPr fontId="1" type="noConversion"/>
  </si>
  <si>
    <t>羅勒豬柳</t>
    <phoneticPr fontId="1" type="noConversion"/>
  </si>
  <si>
    <t>醬爆雞丁</t>
    <phoneticPr fontId="1" type="noConversion"/>
  </si>
  <si>
    <t>宮保雞丁</t>
    <phoneticPr fontId="1" type="noConversion"/>
  </si>
  <si>
    <t>咕 咾 雞</t>
    <phoneticPr fontId="1" type="noConversion"/>
  </si>
  <si>
    <t>沙茶肉片</t>
    <phoneticPr fontId="1" type="noConversion"/>
  </si>
  <si>
    <t>菜脯炒蛋</t>
    <phoneticPr fontId="1" type="noConversion"/>
  </si>
  <si>
    <t>三絲滑蛋</t>
    <phoneticPr fontId="1" type="noConversion"/>
  </si>
  <si>
    <t>木 須 肉</t>
    <phoneticPr fontId="1" type="noConversion"/>
  </si>
  <si>
    <t>韓式炒年糕</t>
    <phoneticPr fontId="1" type="noConversion"/>
  </si>
  <si>
    <t>紹子豆腐</t>
    <phoneticPr fontId="1" type="noConversion"/>
  </si>
  <si>
    <t>香酥雞腿×1</t>
    <phoneticPr fontId="1" type="noConversion"/>
  </si>
  <si>
    <t>梅干菜燒肉</t>
    <phoneticPr fontId="1" type="noConversion"/>
  </si>
  <si>
    <t>九塔海茸</t>
    <phoneticPr fontId="1" type="noConversion"/>
  </si>
  <si>
    <t>螞蟻上樹</t>
    <phoneticPr fontId="1" type="noConversion"/>
  </si>
  <si>
    <t>紫菜大骨</t>
    <phoneticPr fontId="1" type="noConversion"/>
  </si>
  <si>
    <t>仙草奶茶甜湯</t>
    <phoneticPr fontId="1" type="noConversion"/>
  </si>
  <si>
    <t>珍珠紅茶甜湯</t>
    <phoneticPr fontId="1" type="noConversion"/>
  </si>
  <si>
    <t>檸檬愛玉甜湯</t>
    <phoneticPr fontId="1" type="noConversion"/>
  </si>
  <si>
    <t>榨菜肉絲</t>
    <phoneticPr fontId="1" type="noConversion"/>
  </si>
  <si>
    <t>豆薯蛋花</t>
    <phoneticPr fontId="1" type="noConversion"/>
  </si>
  <si>
    <t>香菇肉燥</t>
    <phoneticPr fontId="1" type="noConversion"/>
  </si>
  <si>
    <t>雙色花椰菜</t>
    <phoneticPr fontId="1" type="noConversion"/>
  </si>
  <si>
    <t>清燒白卜黃金魚蛋</t>
    <phoneticPr fontId="1" type="noConversion"/>
  </si>
  <si>
    <t>滷海帶結</t>
    <phoneticPr fontId="1" type="noConversion"/>
  </si>
  <si>
    <t>玉米炒蛋</t>
    <phoneticPr fontId="1" type="noConversion"/>
  </si>
  <si>
    <t>豆皮高麗菜</t>
    <phoneticPr fontId="1" type="noConversion"/>
  </si>
  <si>
    <t>芋頭丸×2</t>
    <phoneticPr fontId="1" type="noConversion"/>
  </si>
  <si>
    <t>冬菜冬粉</t>
    <phoneticPr fontId="1" type="noConversion"/>
  </si>
  <si>
    <t>冬瓜大骨</t>
    <phoneticPr fontId="1" type="noConversion"/>
  </si>
  <si>
    <t>金針雞湯</t>
    <phoneticPr fontId="1" type="noConversion"/>
  </si>
  <si>
    <t>客家小炒</t>
    <phoneticPr fontId="1" type="noConversion"/>
  </si>
  <si>
    <t>三杯米血黑輪</t>
    <phoneticPr fontId="1" type="noConversion"/>
  </si>
  <si>
    <t>丁香豆干</t>
    <phoneticPr fontId="1" type="noConversion"/>
  </si>
  <si>
    <t>大白菜燉雞</t>
    <phoneticPr fontId="1" type="noConversion"/>
  </si>
  <si>
    <t>鮮蔬蘿蔔糕</t>
    <phoneticPr fontId="1" type="noConversion"/>
  </si>
  <si>
    <t>紫菜蛋花</t>
    <phoneticPr fontId="1" type="noConversion"/>
  </si>
  <si>
    <t>海茸炒豆干</t>
    <phoneticPr fontId="1" type="noConversion"/>
  </si>
  <si>
    <t>泡菜黃豆芽</t>
    <phoneticPr fontId="1" type="noConversion"/>
  </si>
  <si>
    <t>咖哩洋芋</t>
    <phoneticPr fontId="1" type="noConversion"/>
  </si>
  <si>
    <t>綜合甜湯</t>
    <phoneticPr fontId="1" type="noConversion"/>
  </si>
  <si>
    <t>蜜汁肉片</t>
    <phoneticPr fontId="1" type="noConversion"/>
  </si>
  <si>
    <t>肉末玉米</t>
    <phoneticPr fontId="1" type="noConversion"/>
  </si>
  <si>
    <t>金瓜冬粉</t>
    <phoneticPr fontId="1" type="noConversion"/>
  </si>
  <si>
    <t>扁蒲蛋花</t>
    <phoneticPr fontId="1" type="noConversion"/>
  </si>
  <si>
    <t>當歸銀蘿</t>
    <phoneticPr fontId="1" type="noConversion"/>
  </si>
  <si>
    <t>高麗菜大骨</t>
    <phoneticPr fontId="1" type="noConversion"/>
  </si>
  <si>
    <t>雙蔥炒豆干</t>
    <phoneticPr fontId="1" type="noConversion"/>
  </si>
  <si>
    <t>椒鹽甜不辣</t>
    <phoneticPr fontId="1" type="noConversion"/>
  </si>
  <si>
    <t>豆包四色</t>
    <phoneticPr fontId="1" type="noConversion"/>
  </si>
  <si>
    <t>甘醇風味馬鈴薯</t>
    <phoneticPr fontId="1" type="noConversion"/>
  </si>
  <si>
    <t>花生燒肉</t>
    <phoneticPr fontId="1" type="noConversion"/>
  </si>
  <si>
    <t>肉片炒花菜</t>
    <phoneticPr fontId="1" type="noConversion"/>
  </si>
  <si>
    <t>毛豆炒絞肉</t>
    <phoneticPr fontId="1" type="noConversion"/>
  </si>
  <si>
    <t>四神龍骨</t>
    <phoneticPr fontId="1" type="noConversion"/>
  </si>
  <si>
    <t>海芽大骨</t>
    <phoneticPr fontId="1" type="noConversion"/>
  </si>
  <si>
    <t>黃瓜肉絲</t>
    <phoneticPr fontId="1" type="noConversion"/>
  </si>
  <si>
    <t>泰式香豆腐</t>
    <phoneticPr fontId="1" type="noConversion"/>
  </si>
  <si>
    <t>豆薯大骨</t>
    <phoneticPr fontId="1" type="noConversion"/>
  </si>
  <si>
    <t>春  捲×1</t>
    <phoneticPr fontId="1" type="noConversion"/>
  </si>
  <si>
    <t>椰香山藥捲×1</t>
    <phoneticPr fontId="1" type="noConversion"/>
  </si>
  <si>
    <t>咖哩炒麵、茶葉蛋×1、紅茶</t>
    <phoneticPr fontId="1" type="noConversion"/>
  </si>
  <si>
    <t>五香滷油腐</t>
    <phoneticPr fontId="1" type="noConversion"/>
  </si>
  <si>
    <t>蠔油獅子頭×1</t>
    <phoneticPr fontId="1" type="noConversion"/>
  </si>
  <si>
    <t>蔬菜粥、菜包×1、蔥脯炒蛋</t>
    <phoneticPr fontId="1" type="noConversion"/>
  </si>
  <si>
    <t>麵線糊、茶葉蛋×1、五香滷油腐</t>
    <phoneticPr fontId="1" type="noConversion"/>
  </si>
  <si>
    <t>大滷麵、塔香翅小腿×2、肉燥大陸妹</t>
    <phoneticPr fontId="1" type="noConversion"/>
  </si>
  <si>
    <t>皮蛋瘦肉粥、麥克雞塊×2、小肉包×1</t>
    <phoneticPr fontId="1" type="noConversion"/>
  </si>
  <si>
    <t>白米飯</t>
    <phoneticPr fontId="1" type="noConversion"/>
  </si>
  <si>
    <t>紫米飯</t>
    <phoneticPr fontId="1" type="noConversion"/>
  </si>
  <si>
    <t>飯糰、光泉蜜茶</t>
    <phoneticPr fontId="1" type="noConversion"/>
  </si>
  <si>
    <t>薯餅蛋吐司、紅茶豆漿</t>
    <phoneticPr fontId="1" type="noConversion"/>
  </si>
  <si>
    <t>煎餃、海芽味噌湯</t>
    <phoneticPr fontId="1" type="noConversion"/>
  </si>
  <si>
    <t>紅蔥肉絲炒米粉、麥克雞塊×3、咖哩綜合花菜</t>
    <phoneticPr fontId="1" type="noConversion"/>
  </si>
  <si>
    <t>芝麻球×2</t>
    <phoneticPr fontId="1" type="noConversion"/>
  </si>
  <si>
    <t>炸蛋白菜×1</t>
    <phoneticPr fontId="1" type="noConversion"/>
  </si>
  <si>
    <t>橘子</t>
    <phoneticPr fontId="1" type="noConversion"/>
  </si>
  <si>
    <t>蘋果</t>
    <phoneticPr fontId="1" type="noConversion"/>
  </si>
  <si>
    <t>木須素肉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</si>
</sst>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75" zoomScaleNormal="75" workbookViewId="0">
      <selection activeCell="O18" sqref="O18"/>
    </sheetView>
  </sheetViews>
  <sheetFormatPr defaultRowHeight="16.5" x14ac:dyDescent="0.25"/>
  <cols>
    <col min="1" max="1" width="7.625" style="12" customWidth="1"/>
    <col min="2" max="2" width="5.5" style="12" customWidth="1"/>
    <col min="3" max="3" width="9" style="12" customWidth="1"/>
    <col min="4" max="4" width="13" style="12" customWidth="1"/>
    <col min="5" max="5" width="13.125" style="12" customWidth="1"/>
    <col min="6" max="6" width="13.25" style="12" customWidth="1"/>
    <col min="7" max="7" width="12.625" style="12" customWidth="1"/>
    <col min="8" max="8" width="13.625" style="12" customWidth="1"/>
    <col min="9" max="9" width="7.75" style="12" customWidth="1"/>
    <col min="10" max="10" width="9.375" style="12" customWidth="1"/>
    <col min="11" max="13" width="9" style="12" customWidth="1"/>
    <col min="14" max="16384" width="9" style="12"/>
  </cols>
  <sheetData>
    <row r="1" spans="1:13" ht="36" customHeight="1" x14ac:dyDescent="0.25">
      <c r="A1" s="27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12</v>
      </c>
      <c r="E2" s="26" t="s">
        <v>13</v>
      </c>
      <c r="F2" s="26"/>
      <c r="G2" s="26"/>
      <c r="H2" s="13" t="s">
        <v>3</v>
      </c>
      <c r="I2" s="13" t="s">
        <v>4</v>
      </c>
      <c r="J2" s="13" t="s">
        <v>5</v>
      </c>
      <c r="K2" s="13" t="s">
        <v>6</v>
      </c>
      <c r="L2" s="13" t="s">
        <v>7</v>
      </c>
      <c r="M2" s="13" t="s">
        <v>8</v>
      </c>
    </row>
    <row r="3" spans="1:13" ht="20.100000000000001" customHeight="1" x14ac:dyDescent="0.25">
      <c r="A3" s="14">
        <v>44835</v>
      </c>
      <c r="B3" s="13" t="s">
        <v>9</v>
      </c>
      <c r="C3" s="20" t="s">
        <v>210</v>
      </c>
      <c r="D3" s="21"/>
      <c r="E3" s="21"/>
      <c r="F3" s="21"/>
      <c r="G3" s="21"/>
      <c r="H3" s="21"/>
      <c r="I3" s="22"/>
      <c r="J3" s="20"/>
      <c r="K3" s="21"/>
      <c r="L3" s="21"/>
      <c r="M3" s="22"/>
    </row>
    <row r="4" spans="1:13" ht="20.100000000000001" customHeight="1" x14ac:dyDescent="0.25">
      <c r="A4" s="14">
        <v>44836</v>
      </c>
      <c r="B4" s="13" t="s">
        <v>9</v>
      </c>
      <c r="C4" s="20" t="s">
        <v>211</v>
      </c>
      <c r="D4" s="21"/>
      <c r="E4" s="21"/>
      <c r="F4" s="21"/>
      <c r="G4" s="21"/>
      <c r="H4" s="21"/>
      <c r="I4" s="22"/>
      <c r="J4" s="20"/>
      <c r="K4" s="21"/>
      <c r="L4" s="21"/>
      <c r="M4" s="22"/>
    </row>
    <row r="5" spans="1:13" ht="20.100000000000001" customHeight="1" x14ac:dyDescent="0.25">
      <c r="A5" s="24">
        <v>44837</v>
      </c>
      <c r="B5" s="13" t="s">
        <v>9</v>
      </c>
      <c r="C5" s="20" t="s">
        <v>16</v>
      </c>
      <c r="D5" s="21"/>
      <c r="E5" s="21"/>
      <c r="F5" s="21"/>
      <c r="G5" s="21"/>
      <c r="H5" s="21"/>
      <c r="I5" s="22"/>
      <c r="J5" s="20"/>
      <c r="K5" s="21"/>
      <c r="L5" s="21"/>
      <c r="M5" s="22"/>
    </row>
    <row r="6" spans="1:13" ht="20.100000000000001" customHeight="1" x14ac:dyDescent="0.25">
      <c r="A6" s="30"/>
      <c r="B6" s="13" t="s">
        <v>10</v>
      </c>
      <c r="C6" s="13" t="s">
        <v>38</v>
      </c>
      <c r="D6" s="13" t="s">
        <v>39</v>
      </c>
      <c r="E6" s="13" t="s">
        <v>40</v>
      </c>
      <c r="F6" s="13" t="s">
        <v>41</v>
      </c>
      <c r="G6" s="13" t="s">
        <v>42</v>
      </c>
      <c r="H6" s="13" t="s">
        <v>43</v>
      </c>
      <c r="I6" s="13" t="s">
        <v>109</v>
      </c>
      <c r="J6" s="19">
        <f>K6*4+L6*9+M6*4</f>
        <v>862.5</v>
      </c>
      <c r="K6" s="13">
        <v>34.700000000000003</v>
      </c>
      <c r="L6" s="13">
        <v>26.9</v>
      </c>
      <c r="M6" s="13">
        <v>120.4</v>
      </c>
    </row>
    <row r="7" spans="1:13" ht="20.100000000000001" customHeight="1" x14ac:dyDescent="0.25">
      <c r="A7" s="15">
        <f>A5</f>
        <v>44837</v>
      </c>
      <c r="B7" s="13" t="s">
        <v>11</v>
      </c>
      <c r="C7" s="13" t="s">
        <v>58</v>
      </c>
      <c r="D7" s="13" t="s">
        <v>150</v>
      </c>
      <c r="E7" s="13" t="s">
        <v>130</v>
      </c>
      <c r="F7" s="13" t="s">
        <v>133</v>
      </c>
      <c r="G7" s="13" t="s">
        <v>47</v>
      </c>
      <c r="H7" s="13" t="s">
        <v>154</v>
      </c>
      <c r="I7" s="13"/>
      <c r="J7" s="19">
        <f>K7*4+L7*9+M7*4</f>
        <v>911.2</v>
      </c>
      <c r="K7" s="13">
        <v>36.9</v>
      </c>
      <c r="L7" s="13">
        <v>30</v>
      </c>
      <c r="M7" s="13">
        <v>123.4</v>
      </c>
    </row>
    <row r="8" spans="1:13" ht="20.100000000000001" customHeight="1" x14ac:dyDescent="0.25">
      <c r="A8" s="24">
        <f>A5+1</f>
        <v>44838</v>
      </c>
      <c r="B8" s="13" t="s">
        <v>9</v>
      </c>
      <c r="C8" s="20" t="s">
        <v>17</v>
      </c>
      <c r="D8" s="21"/>
      <c r="E8" s="21"/>
      <c r="F8" s="21"/>
      <c r="G8" s="21"/>
      <c r="H8" s="21"/>
      <c r="I8" s="22"/>
      <c r="J8" s="20"/>
      <c r="K8" s="21"/>
      <c r="L8" s="21"/>
      <c r="M8" s="22"/>
    </row>
    <row r="9" spans="1:13" ht="20.100000000000001" customHeight="1" x14ac:dyDescent="0.25">
      <c r="A9" s="30"/>
      <c r="B9" s="13" t="s">
        <v>10</v>
      </c>
      <c r="C9" s="20" t="s">
        <v>212</v>
      </c>
      <c r="D9" s="21"/>
      <c r="E9" s="21"/>
      <c r="F9" s="21"/>
      <c r="G9" s="22"/>
      <c r="H9" s="13" t="s">
        <v>115</v>
      </c>
      <c r="I9" s="13"/>
      <c r="J9" s="19">
        <f>K9*4+L9*9+M9*4</f>
        <v>901.9</v>
      </c>
      <c r="K9" s="13">
        <v>36.799999999999997</v>
      </c>
      <c r="L9" s="13">
        <v>33.5</v>
      </c>
      <c r="M9" s="13">
        <v>113.3</v>
      </c>
    </row>
    <row r="10" spans="1:13" ht="20.100000000000001" customHeight="1" x14ac:dyDescent="0.25">
      <c r="A10" s="15">
        <f>A7+1</f>
        <v>44838</v>
      </c>
      <c r="B10" s="13" t="s">
        <v>11</v>
      </c>
      <c r="C10" s="13" t="s">
        <v>58</v>
      </c>
      <c r="D10" s="13" t="s">
        <v>151</v>
      </c>
      <c r="E10" s="13" t="s">
        <v>148</v>
      </c>
      <c r="F10" s="13" t="s">
        <v>153</v>
      </c>
      <c r="G10" s="13" t="s">
        <v>52</v>
      </c>
      <c r="H10" s="13" t="s">
        <v>155</v>
      </c>
      <c r="I10" s="13"/>
      <c r="J10" s="19">
        <f>K10*4+L10*9+M10*4</f>
        <v>975</v>
      </c>
      <c r="K10" s="13">
        <v>31.5</v>
      </c>
      <c r="L10" s="13">
        <v>29.8</v>
      </c>
      <c r="M10" s="13">
        <v>145.19999999999999</v>
      </c>
    </row>
    <row r="11" spans="1:13" ht="20.100000000000001" customHeight="1" x14ac:dyDescent="0.25">
      <c r="A11" s="24">
        <f>A8+1</f>
        <v>44839</v>
      </c>
      <c r="B11" s="13" t="s">
        <v>9</v>
      </c>
      <c r="C11" s="20" t="s">
        <v>18</v>
      </c>
      <c r="D11" s="21"/>
      <c r="E11" s="21"/>
      <c r="F11" s="21"/>
      <c r="G11" s="21"/>
      <c r="H11" s="21"/>
      <c r="I11" s="22"/>
      <c r="J11" s="20"/>
      <c r="K11" s="21"/>
      <c r="L11" s="21"/>
      <c r="M11" s="22"/>
    </row>
    <row r="12" spans="1:13" ht="20.100000000000001" customHeight="1" x14ac:dyDescent="0.25">
      <c r="A12" s="30"/>
      <c r="B12" s="13" t="s">
        <v>10</v>
      </c>
      <c r="C12" s="13" t="s">
        <v>58</v>
      </c>
      <c r="D12" s="13" t="s">
        <v>44</v>
      </c>
      <c r="E12" s="13" t="s">
        <v>45</v>
      </c>
      <c r="F12" s="13" t="s">
        <v>46</v>
      </c>
      <c r="G12" s="13" t="s">
        <v>47</v>
      </c>
      <c r="H12" s="13" t="s">
        <v>48</v>
      </c>
      <c r="I12" s="13" t="s">
        <v>110</v>
      </c>
      <c r="J12" s="19">
        <f>K12*4+L12*9+M12*4</f>
        <v>982.2</v>
      </c>
      <c r="K12" s="13">
        <v>36.799999999999997</v>
      </c>
      <c r="L12" s="13">
        <v>30.2</v>
      </c>
      <c r="M12" s="13">
        <v>140.80000000000001</v>
      </c>
    </row>
    <row r="13" spans="1:13" ht="20.100000000000001" customHeight="1" x14ac:dyDescent="0.25">
      <c r="A13" s="15">
        <f>A10+1</f>
        <v>44839</v>
      </c>
      <c r="B13" s="13" t="s">
        <v>11</v>
      </c>
      <c r="C13" s="13" t="s">
        <v>58</v>
      </c>
      <c r="D13" s="13" t="s">
        <v>134</v>
      </c>
      <c r="E13" s="13" t="s">
        <v>145</v>
      </c>
      <c r="F13" s="13" t="s">
        <v>198</v>
      </c>
      <c r="G13" s="13" t="s">
        <v>42</v>
      </c>
      <c r="H13" s="13" t="s">
        <v>158</v>
      </c>
      <c r="I13" s="13"/>
      <c r="J13" s="19">
        <f>K13*4+L13*9+M13*4</f>
        <v>858.7</v>
      </c>
      <c r="K13" s="13">
        <v>35.9</v>
      </c>
      <c r="L13" s="13">
        <v>27.5</v>
      </c>
      <c r="M13" s="13">
        <v>116.9</v>
      </c>
    </row>
    <row r="14" spans="1:13" ht="19.5" customHeight="1" x14ac:dyDescent="0.25">
      <c r="A14" s="24">
        <f>A11+1</f>
        <v>44840</v>
      </c>
      <c r="B14" s="13" t="s">
        <v>9</v>
      </c>
      <c r="C14" s="20" t="s">
        <v>19</v>
      </c>
      <c r="D14" s="21"/>
      <c r="E14" s="21"/>
      <c r="F14" s="21"/>
      <c r="G14" s="21"/>
      <c r="H14" s="21"/>
      <c r="I14" s="22"/>
      <c r="J14" s="20"/>
      <c r="K14" s="21"/>
      <c r="L14" s="21"/>
      <c r="M14" s="22"/>
    </row>
    <row r="15" spans="1:13" ht="20.100000000000001" customHeight="1" x14ac:dyDescent="0.25">
      <c r="A15" s="25"/>
      <c r="B15" s="13" t="s">
        <v>10</v>
      </c>
      <c r="C15" s="13" t="s">
        <v>49</v>
      </c>
      <c r="D15" s="13" t="s">
        <v>50</v>
      </c>
      <c r="E15" s="13" t="s">
        <v>51</v>
      </c>
      <c r="F15" s="13" t="s">
        <v>119</v>
      </c>
      <c r="G15" s="13" t="s">
        <v>52</v>
      </c>
      <c r="H15" s="16" t="s">
        <v>53</v>
      </c>
      <c r="I15" s="13"/>
      <c r="J15" s="19">
        <f>K15*4+L15*9+M15*4</f>
        <v>876</v>
      </c>
      <c r="K15" s="13">
        <v>33.5</v>
      </c>
      <c r="L15" s="13">
        <v>26.8</v>
      </c>
      <c r="M15" s="13">
        <v>125.2</v>
      </c>
    </row>
    <row r="16" spans="1:13" ht="20.100000000000001" customHeight="1" x14ac:dyDescent="0.25">
      <c r="A16" s="15">
        <f>A13+1</f>
        <v>44840</v>
      </c>
      <c r="B16" s="13" t="s">
        <v>11</v>
      </c>
      <c r="C16" s="13" t="s">
        <v>58</v>
      </c>
      <c r="D16" s="13" t="s">
        <v>135</v>
      </c>
      <c r="E16" s="13" t="s">
        <v>149</v>
      </c>
      <c r="F16" s="13" t="s">
        <v>152</v>
      </c>
      <c r="G16" s="13" t="s">
        <v>132</v>
      </c>
      <c r="H16" s="13" t="s">
        <v>159</v>
      </c>
      <c r="I16" s="13"/>
      <c r="J16" s="19">
        <f>K16*4+L16*9+M16*4</f>
        <v>854.3</v>
      </c>
      <c r="K16" s="13">
        <v>34.299999999999997</v>
      </c>
      <c r="L16" s="13">
        <v>27.9</v>
      </c>
      <c r="M16" s="13">
        <v>116.5</v>
      </c>
    </row>
    <row r="17" spans="1:13" ht="20.100000000000001" customHeight="1" x14ac:dyDescent="0.25">
      <c r="A17" s="17">
        <f>A14+1</f>
        <v>44841</v>
      </c>
      <c r="B17" s="13" t="s">
        <v>9</v>
      </c>
      <c r="C17" s="20" t="s">
        <v>200</v>
      </c>
      <c r="D17" s="21"/>
      <c r="E17" s="21"/>
      <c r="F17" s="21"/>
      <c r="G17" s="23"/>
      <c r="H17" s="21"/>
      <c r="I17" s="22"/>
      <c r="J17" s="20"/>
      <c r="K17" s="21"/>
      <c r="L17" s="21"/>
      <c r="M17" s="22"/>
    </row>
    <row r="18" spans="1:13" ht="20.100000000000001" customHeight="1" x14ac:dyDescent="0.25">
      <c r="A18" s="18" t="s">
        <v>15</v>
      </c>
      <c r="B18" s="13" t="s">
        <v>10</v>
      </c>
      <c r="C18" s="13" t="s">
        <v>58</v>
      </c>
      <c r="D18" s="13" t="s">
        <v>129</v>
      </c>
      <c r="E18" s="13" t="s">
        <v>54</v>
      </c>
      <c r="F18" s="13" t="s">
        <v>55</v>
      </c>
      <c r="G18" s="13" t="s">
        <v>56</v>
      </c>
      <c r="H18" s="13" t="s">
        <v>57</v>
      </c>
      <c r="I18" s="13" t="s">
        <v>215</v>
      </c>
      <c r="J18" s="19">
        <f>K18*4+L18*9+M18*4</f>
        <v>904</v>
      </c>
      <c r="K18" s="13">
        <v>32.299999999999997</v>
      </c>
      <c r="L18" s="13">
        <v>26</v>
      </c>
      <c r="M18" s="13">
        <v>135.19999999999999</v>
      </c>
    </row>
    <row r="19" spans="1:13" ht="20.100000000000001" customHeight="1" x14ac:dyDescent="0.25">
      <c r="A19" s="15">
        <f>A16+1</f>
        <v>44841</v>
      </c>
      <c r="B19" s="13" t="s">
        <v>11</v>
      </c>
      <c r="C19" s="20" t="s">
        <v>20</v>
      </c>
      <c r="D19" s="21"/>
      <c r="E19" s="21"/>
      <c r="F19" s="21"/>
      <c r="G19" s="21"/>
      <c r="H19" s="21"/>
      <c r="I19" s="22"/>
      <c r="J19" s="20"/>
      <c r="K19" s="21"/>
      <c r="L19" s="21"/>
      <c r="M19" s="22"/>
    </row>
  </sheetData>
  <mergeCells count="23">
    <mergeCell ref="A14:A15"/>
    <mergeCell ref="E2:G2"/>
    <mergeCell ref="A1:M1"/>
    <mergeCell ref="C5:I5"/>
    <mergeCell ref="C8:I8"/>
    <mergeCell ref="C11:I11"/>
    <mergeCell ref="A5:A6"/>
    <mergeCell ref="A8:A9"/>
    <mergeCell ref="A11:A12"/>
    <mergeCell ref="J5:M5"/>
    <mergeCell ref="J8:M8"/>
    <mergeCell ref="J11:M11"/>
    <mergeCell ref="C3:I3"/>
    <mergeCell ref="C4:I4"/>
    <mergeCell ref="J3:M3"/>
    <mergeCell ref="J4:M4"/>
    <mergeCell ref="C19:I19"/>
    <mergeCell ref="C9:G9"/>
    <mergeCell ref="J17:M17"/>
    <mergeCell ref="C17:I17"/>
    <mergeCell ref="C14:I14"/>
    <mergeCell ref="J14:M14"/>
    <mergeCell ref="J19:M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75" zoomScaleNormal="75" workbookViewId="0">
      <selection activeCell="K15" sqref="K15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20.100000000000001" customHeight="1" x14ac:dyDescent="0.25">
      <c r="A2" s="5" t="s">
        <v>0</v>
      </c>
      <c r="B2" s="5" t="s">
        <v>1</v>
      </c>
      <c r="C2" s="5" t="s">
        <v>2</v>
      </c>
      <c r="D2" s="5" t="s">
        <v>12</v>
      </c>
      <c r="E2" s="31" t="s">
        <v>13</v>
      </c>
      <c r="F2" s="31"/>
      <c r="G2" s="31"/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 ht="20.100000000000001" customHeight="1" x14ac:dyDescent="0.25">
      <c r="A3" s="35">
        <v>44845</v>
      </c>
      <c r="B3" s="5" t="s">
        <v>9</v>
      </c>
      <c r="C3" s="32" t="s">
        <v>21</v>
      </c>
      <c r="D3" s="33"/>
      <c r="E3" s="33"/>
      <c r="F3" s="33"/>
      <c r="G3" s="33"/>
      <c r="H3" s="33"/>
      <c r="I3" s="34"/>
      <c r="J3" s="32"/>
      <c r="K3" s="33"/>
      <c r="L3" s="33"/>
      <c r="M3" s="34"/>
    </row>
    <row r="4" spans="1:13" ht="20.100000000000001" customHeight="1" x14ac:dyDescent="0.25">
      <c r="A4" s="36"/>
      <c r="B4" s="5" t="s">
        <v>10</v>
      </c>
      <c r="C4" s="5" t="s">
        <v>59</v>
      </c>
      <c r="D4" s="5" t="s">
        <v>60</v>
      </c>
      <c r="E4" s="5" t="s">
        <v>61</v>
      </c>
      <c r="F4" s="5" t="s">
        <v>199</v>
      </c>
      <c r="G4" s="5" t="s">
        <v>62</v>
      </c>
      <c r="H4" s="5" t="s">
        <v>63</v>
      </c>
      <c r="I4" s="5"/>
      <c r="J4" s="19">
        <f>K4*4+L4*9+M4*4</f>
        <v>913.4</v>
      </c>
      <c r="K4" s="5">
        <v>38.200000000000003</v>
      </c>
      <c r="L4" s="5">
        <v>29.8</v>
      </c>
      <c r="M4" s="5">
        <v>123.1</v>
      </c>
    </row>
    <row r="5" spans="1:13" ht="20.100000000000001" customHeight="1" x14ac:dyDescent="0.25">
      <c r="A5" s="2">
        <f>A3</f>
        <v>44845</v>
      </c>
      <c r="B5" s="5" t="s">
        <v>11</v>
      </c>
      <c r="C5" s="5" t="s">
        <v>58</v>
      </c>
      <c r="D5" s="5" t="s">
        <v>120</v>
      </c>
      <c r="E5" s="5" t="s">
        <v>160</v>
      </c>
      <c r="F5" s="5" t="s">
        <v>161</v>
      </c>
      <c r="G5" s="5" t="s">
        <v>56</v>
      </c>
      <c r="H5" s="5" t="s">
        <v>156</v>
      </c>
      <c r="I5" s="5"/>
      <c r="J5" s="19">
        <f>K5*4+L5*9+M5*4</f>
        <v>848.5</v>
      </c>
      <c r="K5" s="5">
        <v>32.5</v>
      </c>
      <c r="L5" s="5">
        <v>24.9</v>
      </c>
      <c r="M5" s="5">
        <v>123.6</v>
      </c>
    </row>
    <row r="6" spans="1:13" ht="20.100000000000001" customHeight="1" x14ac:dyDescent="0.25">
      <c r="A6" s="35">
        <f>A3+1</f>
        <v>44846</v>
      </c>
      <c r="B6" s="5" t="s">
        <v>9</v>
      </c>
      <c r="C6" s="32" t="s">
        <v>22</v>
      </c>
      <c r="D6" s="33"/>
      <c r="E6" s="33"/>
      <c r="F6" s="33"/>
      <c r="G6" s="33"/>
      <c r="H6" s="33"/>
      <c r="I6" s="34"/>
      <c r="J6" s="32"/>
      <c r="K6" s="33"/>
      <c r="L6" s="33"/>
      <c r="M6" s="34"/>
    </row>
    <row r="7" spans="1:13" ht="20.100000000000001" customHeight="1" x14ac:dyDescent="0.25">
      <c r="A7" s="36"/>
      <c r="B7" s="5" t="s">
        <v>10</v>
      </c>
      <c r="C7" s="32" t="s">
        <v>116</v>
      </c>
      <c r="D7" s="33"/>
      <c r="E7" s="33"/>
      <c r="F7" s="33"/>
      <c r="G7" s="34"/>
      <c r="H7" s="5" t="s">
        <v>117</v>
      </c>
      <c r="I7" s="5" t="s">
        <v>111</v>
      </c>
      <c r="J7" s="19">
        <f>K7*4+L7*9+M7*4</f>
        <v>889.7</v>
      </c>
      <c r="K7" s="5">
        <v>33.6</v>
      </c>
      <c r="L7" s="5">
        <v>28.1</v>
      </c>
      <c r="M7" s="5">
        <v>125.6</v>
      </c>
    </row>
    <row r="8" spans="1:13" ht="20.100000000000001" customHeight="1" x14ac:dyDescent="0.25">
      <c r="A8" s="2">
        <f>A5+1</f>
        <v>44846</v>
      </c>
      <c r="B8" s="5" t="s">
        <v>11</v>
      </c>
      <c r="C8" s="5" t="s">
        <v>58</v>
      </c>
      <c r="D8" s="5" t="s">
        <v>136</v>
      </c>
      <c r="E8" s="9" t="s">
        <v>162</v>
      </c>
      <c r="F8" s="5" t="s">
        <v>163</v>
      </c>
      <c r="G8" s="5" t="s">
        <v>52</v>
      </c>
      <c r="H8" s="5" t="s">
        <v>167</v>
      </c>
      <c r="I8" s="5"/>
      <c r="J8" s="19">
        <f>K8*4+L8*9+M8*4</f>
        <v>849.5</v>
      </c>
      <c r="K8" s="5">
        <v>36</v>
      </c>
      <c r="L8" s="5">
        <v>25.1</v>
      </c>
      <c r="M8" s="5">
        <v>119.9</v>
      </c>
    </row>
    <row r="9" spans="1:13" ht="19.5" customHeight="1" x14ac:dyDescent="0.25">
      <c r="A9" s="35">
        <f>A6+1</f>
        <v>44847</v>
      </c>
      <c r="B9" s="5" t="s">
        <v>9</v>
      </c>
      <c r="C9" s="32" t="s">
        <v>23</v>
      </c>
      <c r="D9" s="33"/>
      <c r="E9" s="33"/>
      <c r="F9" s="33"/>
      <c r="G9" s="33"/>
      <c r="H9" s="33"/>
      <c r="I9" s="34"/>
      <c r="J9" s="32"/>
      <c r="K9" s="33"/>
      <c r="L9" s="33"/>
      <c r="M9" s="34"/>
    </row>
    <row r="10" spans="1:13" ht="20.100000000000001" customHeight="1" x14ac:dyDescent="0.25">
      <c r="A10" s="37"/>
      <c r="B10" s="5" t="s">
        <v>10</v>
      </c>
      <c r="C10" s="5" t="s">
        <v>58</v>
      </c>
      <c r="D10" s="5" t="s">
        <v>64</v>
      </c>
      <c r="E10" s="5" t="s">
        <v>65</v>
      </c>
      <c r="F10" s="5" t="s">
        <v>66</v>
      </c>
      <c r="G10" s="5" t="s">
        <v>42</v>
      </c>
      <c r="H10" s="5" t="s">
        <v>67</v>
      </c>
      <c r="I10" s="5"/>
      <c r="J10" s="19">
        <f>K10*4+L10*9+M10*4</f>
        <v>925.6</v>
      </c>
      <c r="K10" s="5">
        <v>40.1</v>
      </c>
      <c r="L10" s="5">
        <v>26</v>
      </c>
      <c r="M10" s="5">
        <v>132.80000000000001</v>
      </c>
    </row>
    <row r="11" spans="1:13" ht="20.100000000000001" customHeight="1" x14ac:dyDescent="0.25">
      <c r="A11" s="2">
        <f>A8+1</f>
        <v>44847</v>
      </c>
      <c r="B11" s="5" t="s">
        <v>11</v>
      </c>
      <c r="C11" s="5" t="s">
        <v>58</v>
      </c>
      <c r="D11" s="5" t="s">
        <v>137</v>
      </c>
      <c r="E11" s="5" t="s">
        <v>201</v>
      </c>
      <c r="F11" s="5" t="s">
        <v>166</v>
      </c>
      <c r="G11" s="5" t="s">
        <v>47</v>
      </c>
      <c r="H11" s="5" t="s">
        <v>169</v>
      </c>
      <c r="I11" s="5"/>
      <c r="J11" s="19">
        <f>K11*4+L11*9+M11*4</f>
        <v>915.5</v>
      </c>
      <c r="K11" s="5">
        <v>37.5</v>
      </c>
      <c r="L11" s="5">
        <v>27.5</v>
      </c>
      <c r="M11" s="5">
        <v>129.5</v>
      </c>
    </row>
    <row r="12" spans="1:13" ht="20.100000000000001" customHeight="1" x14ac:dyDescent="0.25">
      <c r="A12" s="6">
        <f>A9+1</f>
        <v>44848</v>
      </c>
      <c r="B12" s="5" t="s">
        <v>9</v>
      </c>
      <c r="C12" s="31" t="s">
        <v>203</v>
      </c>
      <c r="D12" s="31"/>
      <c r="E12" s="31"/>
      <c r="F12" s="31"/>
      <c r="G12" s="31"/>
      <c r="H12" s="31"/>
      <c r="I12" s="31"/>
      <c r="J12" s="32"/>
      <c r="K12" s="33"/>
      <c r="L12" s="33"/>
      <c r="M12" s="34"/>
    </row>
    <row r="13" spans="1:13" ht="20.100000000000001" customHeight="1" x14ac:dyDescent="0.25">
      <c r="A13" s="4" t="s">
        <v>15</v>
      </c>
      <c r="B13" s="5" t="s">
        <v>10</v>
      </c>
      <c r="C13" s="10" t="s">
        <v>58</v>
      </c>
      <c r="D13" s="5" t="s">
        <v>127</v>
      </c>
      <c r="E13" s="5" t="s">
        <v>68</v>
      </c>
      <c r="F13" s="5" t="s">
        <v>217</v>
      </c>
      <c r="G13" s="5" t="s">
        <v>52</v>
      </c>
      <c r="H13" s="5" t="s">
        <v>69</v>
      </c>
      <c r="I13" s="5" t="s">
        <v>112</v>
      </c>
      <c r="J13" s="19">
        <f>K13*4+L13*9+M13*4</f>
        <v>901.4</v>
      </c>
      <c r="K13" s="5">
        <v>31.1</v>
      </c>
      <c r="L13" s="5">
        <v>25</v>
      </c>
      <c r="M13" s="5">
        <v>138</v>
      </c>
    </row>
    <row r="14" spans="1:13" ht="20.100000000000001" customHeight="1" x14ac:dyDescent="0.25">
      <c r="A14" s="2">
        <f>A11+1</f>
        <v>44848</v>
      </c>
      <c r="B14" s="5" t="s">
        <v>11</v>
      </c>
      <c r="C14" s="5" t="s">
        <v>58</v>
      </c>
      <c r="D14" s="5" t="s">
        <v>138</v>
      </c>
      <c r="E14" s="5" t="s">
        <v>164</v>
      </c>
      <c r="F14" s="5" t="s">
        <v>165</v>
      </c>
      <c r="G14" s="5" t="s">
        <v>42</v>
      </c>
      <c r="H14" s="5" t="s">
        <v>168</v>
      </c>
      <c r="I14" s="5"/>
      <c r="J14" s="19">
        <f>K14*4+L14*9+M14*4</f>
        <v>834.40000000000009</v>
      </c>
      <c r="K14" s="5">
        <v>36.799999999999997</v>
      </c>
      <c r="L14" s="5">
        <v>23.6</v>
      </c>
      <c r="M14" s="5">
        <v>118.7</v>
      </c>
    </row>
  </sheetData>
  <mergeCells count="14">
    <mergeCell ref="A1:M1"/>
    <mergeCell ref="E2:G2"/>
    <mergeCell ref="A3:A4"/>
    <mergeCell ref="C3:I3"/>
    <mergeCell ref="J3:M3"/>
    <mergeCell ref="C12:I12"/>
    <mergeCell ref="J12:M12"/>
    <mergeCell ref="C7:G7"/>
    <mergeCell ref="A6:A7"/>
    <mergeCell ref="C6:I6"/>
    <mergeCell ref="J6:M6"/>
    <mergeCell ref="A9:A10"/>
    <mergeCell ref="C9:I9"/>
    <mergeCell ref="J9:M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75" zoomScaleNormal="75" workbookViewId="0">
      <selection activeCell="M20" sqref="M20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20.100000000000001" customHeight="1" x14ac:dyDescent="0.25">
      <c r="A2" s="5" t="s">
        <v>0</v>
      </c>
      <c r="B2" s="5" t="s">
        <v>1</v>
      </c>
      <c r="C2" s="5" t="s">
        <v>2</v>
      </c>
      <c r="D2" s="5" t="s">
        <v>12</v>
      </c>
      <c r="E2" s="31" t="s">
        <v>13</v>
      </c>
      <c r="F2" s="31"/>
      <c r="G2" s="31"/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 ht="20.100000000000001" customHeight="1" x14ac:dyDescent="0.25">
      <c r="A3" s="7">
        <v>44849</v>
      </c>
      <c r="B3" s="5" t="s">
        <v>9</v>
      </c>
      <c r="C3" s="31" t="s">
        <v>24</v>
      </c>
      <c r="D3" s="31"/>
      <c r="E3" s="31"/>
      <c r="F3" s="31"/>
      <c r="G3" s="31"/>
      <c r="H3" s="31"/>
      <c r="I3" s="31"/>
      <c r="J3" s="32"/>
      <c r="K3" s="33"/>
      <c r="L3" s="33"/>
      <c r="M3" s="34"/>
    </row>
    <row r="4" spans="1:13" ht="20.100000000000001" customHeight="1" x14ac:dyDescent="0.25">
      <c r="A4" s="7">
        <v>44850</v>
      </c>
      <c r="B4" s="5" t="s">
        <v>9</v>
      </c>
      <c r="C4" s="31" t="s">
        <v>25</v>
      </c>
      <c r="D4" s="31"/>
      <c r="E4" s="31"/>
      <c r="F4" s="31"/>
      <c r="G4" s="31"/>
      <c r="H4" s="31"/>
      <c r="I4" s="31"/>
      <c r="J4" s="32"/>
      <c r="K4" s="33"/>
      <c r="L4" s="33"/>
      <c r="M4" s="34"/>
    </row>
    <row r="5" spans="1:13" ht="20.100000000000001" customHeight="1" x14ac:dyDescent="0.25">
      <c r="A5" s="35">
        <v>44851</v>
      </c>
      <c r="B5" s="5" t="s">
        <v>9</v>
      </c>
      <c r="C5" s="31" t="s">
        <v>26</v>
      </c>
      <c r="D5" s="31"/>
      <c r="E5" s="31"/>
      <c r="F5" s="31"/>
      <c r="G5" s="31"/>
      <c r="H5" s="31"/>
      <c r="I5" s="31"/>
      <c r="J5" s="32"/>
      <c r="K5" s="33"/>
      <c r="L5" s="33"/>
      <c r="M5" s="34"/>
    </row>
    <row r="6" spans="1:13" ht="20.100000000000001" customHeight="1" x14ac:dyDescent="0.25">
      <c r="A6" s="36"/>
      <c r="B6" s="5" t="s">
        <v>10</v>
      </c>
      <c r="C6" s="5" t="s">
        <v>58</v>
      </c>
      <c r="D6" s="5" t="s">
        <v>70</v>
      </c>
      <c r="E6" s="5" t="s">
        <v>71</v>
      </c>
      <c r="F6" s="5" t="s">
        <v>72</v>
      </c>
      <c r="G6" s="5" t="s">
        <v>47</v>
      </c>
      <c r="H6" s="5" t="s">
        <v>73</v>
      </c>
      <c r="I6" s="5" t="s">
        <v>114</v>
      </c>
      <c r="J6" s="19">
        <f>K6*4+L6*9+M6*4</f>
        <v>872.90000000000009</v>
      </c>
      <c r="K6" s="5">
        <v>37</v>
      </c>
      <c r="L6" s="5">
        <v>27.3</v>
      </c>
      <c r="M6" s="5">
        <v>119.8</v>
      </c>
    </row>
    <row r="7" spans="1:13" ht="20.100000000000001" customHeight="1" x14ac:dyDescent="0.25">
      <c r="A7" s="2">
        <f>A5</f>
        <v>44851</v>
      </c>
      <c r="B7" s="5" t="s">
        <v>11</v>
      </c>
      <c r="C7" s="5" t="s">
        <v>58</v>
      </c>
      <c r="D7" s="5" t="s">
        <v>121</v>
      </c>
      <c r="E7" s="5" t="s">
        <v>131</v>
      </c>
      <c r="F7" s="5" t="s">
        <v>182</v>
      </c>
      <c r="G7" s="5" t="s">
        <v>62</v>
      </c>
      <c r="H7" s="3" t="s">
        <v>183</v>
      </c>
      <c r="I7" s="5"/>
      <c r="J7" s="19">
        <f>K7*4+L7*9+M7*4</f>
        <v>875.6</v>
      </c>
      <c r="K7" s="5">
        <v>35.1</v>
      </c>
      <c r="L7" s="5">
        <v>26.8</v>
      </c>
      <c r="M7" s="5">
        <v>123.5</v>
      </c>
    </row>
    <row r="8" spans="1:13" ht="20.100000000000001" customHeight="1" x14ac:dyDescent="0.25">
      <c r="A8" s="35">
        <f>A5+1</f>
        <v>44852</v>
      </c>
      <c r="B8" s="5" t="s">
        <v>9</v>
      </c>
      <c r="C8" s="31" t="s">
        <v>27</v>
      </c>
      <c r="D8" s="31"/>
      <c r="E8" s="31"/>
      <c r="F8" s="31"/>
      <c r="G8" s="31"/>
      <c r="H8" s="31"/>
      <c r="I8" s="31"/>
      <c r="J8" s="32"/>
      <c r="K8" s="33"/>
      <c r="L8" s="33"/>
      <c r="M8" s="34"/>
    </row>
    <row r="9" spans="1:13" ht="20.100000000000001" customHeight="1" x14ac:dyDescent="0.25">
      <c r="A9" s="36"/>
      <c r="B9" s="5" t="s">
        <v>10</v>
      </c>
      <c r="C9" s="31" t="s">
        <v>122</v>
      </c>
      <c r="D9" s="31"/>
      <c r="E9" s="31"/>
      <c r="F9" s="31"/>
      <c r="G9" s="31"/>
      <c r="H9" s="5" t="s">
        <v>118</v>
      </c>
      <c r="I9" s="5"/>
      <c r="J9" s="19">
        <f>K9*4+L9*9+M9*4</f>
        <v>813.5</v>
      </c>
      <c r="K9" s="5">
        <v>34.4</v>
      </c>
      <c r="L9" s="5">
        <v>25.9</v>
      </c>
      <c r="M9" s="5">
        <v>110.7</v>
      </c>
    </row>
    <row r="10" spans="1:13" ht="20.100000000000001" customHeight="1" x14ac:dyDescent="0.25">
      <c r="A10" s="2">
        <f>A7+1</f>
        <v>44852</v>
      </c>
      <c r="B10" s="5" t="s">
        <v>11</v>
      </c>
      <c r="C10" s="5" t="s">
        <v>58</v>
      </c>
      <c r="D10" s="5" t="s">
        <v>139</v>
      </c>
      <c r="E10" s="5" t="s">
        <v>171</v>
      </c>
      <c r="F10" s="5" t="s">
        <v>181</v>
      </c>
      <c r="G10" s="5" t="s">
        <v>42</v>
      </c>
      <c r="H10" s="5" t="s">
        <v>179</v>
      </c>
      <c r="I10" s="5"/>
      <c r="J10" s="19">
        <f>K10*4+L10*9+M10*4</f>
        <v>885.6</v>
      </c>
      <c r="K10" s="5">
        <v>36.200000000000003</v>
      </c>
      <c r="L10" s="5">
        <v>26</v>
      </c>
      <c r="M10" s="5">
        <v>126.7</v>
      </c>
    </row>
    <row r="11" spans="1:13" ht="20.100000000000001" customHeight="1" x14ac:dyDescent="0.25">
      <c r="A11" s="35">
        <f>A8+1</f>
        <v>44853</v>
      </c>
      <c r="B11" s="5" t="s">
        <v>9</v>
      </c>
      <c r="C11" s="31" t="s">
        <v>28</v>
      </c>
      <c r="D11" s="31"/>
      <c r="E11" s="31"/>
      <c r="F11" s="31"/>
      <c r="G11" s="31"/>
      <c r="H11" s="31"/>
      <c r="I11" s="31"/>
      <c r="J11" s="32"/>
      <c r="K11" s="33"/>
      <c r="L11" s="33"/>
      <c r="M11" s="34"/>
    </row>
    <row r="12" spans="1:13" ht="20.100000000000001" customHeight="1" x14ac:dyDescent="0.25">
      <c r="A12" s="36"/>
      <c r="B12" s="5" t="s">
        <v>10</v>
      </c>
      <c r="C12" s="5" t="s">
        <v>38</v>
      </c>
      <c r="D12" s="5" t="s">
        <v>74</v>
      </c>
      <c r="E12" s="5" t="s">
        <v>75</v>
      </c>
      <c r="F12" s="5" t="s">
        <v>76</v>
      </c>
      <c r="G12" s="5" t="s">
        <v>62</v>
      </c>
      <c r="H12" s="5" t="s">
        <v>77</v>
      </c>
      <c r="I12" s="5" t="s">
        <v>113</v>
      </c>
      <c r="J12" s="19">
        <f>K12*4+L12*9+M12*4</f>
        <v>836.2</v>
      </c>
      <c r="K12" s="5">
        <v>38.200000000000003</v>
      </c>
      <c r="L12" s="5">
        <v>29</v>
      </c>
      <c r="M12" s="5">
        <v>105.6</v>
      </c>
    </row>
    <row r="13" spans="1:13" ht="20.100000000000001" customHeight="1" x14ac:dyDescent="0.25">
      <c r="A13" s="2">
        <f>A10+1</f>
        <v>44853</v>
      </c>
      <c r="B13" s="5" t="s">
        <v>11</v>
      </c>
      <c r="C13" s="5" t="s">
        <v>58</v>
      </c>
      <c r="D13" s="5" t="s">
        <v>140</v>
      </c>
      <c r="E13" s="5" t="s">
        <v>172</v>
      </c>
      <c r="F13" s="5" t="s">
        <v>178</v>
      </c>
      <c r="G13" s="5" t="s">
        <v>52</v>
      </c>
      <c r="H13" s="5" t="s">
        <v>185</v>
      </c>
      <c r="I13" s="5"/>
      <c r="J13" s="19">
        <f>K13*4+L13*9+M13*4</f>
        <v>844.1</v>
      </c>
      <c r="K13" s="5">
        <v>35</v>
      </c>
      <c r="L13" s="5">
        <v>24.9</v>
      </c>
      <c r="M13" s="5">
        <v>120</v>
      </c>
    </row>
    <row r="14" spans="1:13" ht="19.5" customHeight="1" x14ac:dyDescent="0.25">
      <c r="A14" s="35">
        <f>A11+1</f>
        <v>44854</v>
      </c>
      <c r="B14" s="5" t="s">
        <v>9</v>
      </c>
      <c r="C14" s="31" t="s">
        <v>29</v>
      </c>
      <c r="D14" s="31"/>
      <c r="E14" s="31"/>
      <c r="F14" s="31"/>
      <c r="G14" s="31"/>
      <c r="H14" s="31"/>
      <c r="I14" s="31"/>
      <c r="J14" s="32"/>
      <c r="K14" s="33"/>
      <c r="L14" s="33"/>
      <c r="M14" s="34"/>
    </row>
    <row r="15" spans="1:13" ht="20.100000000000001" customHeight="1" x14ac:dyDescent="0.25">
      <c r="A15" s="37"/>
      <c r="B15" s="5" t="s">
        <v>10</v>
      </c>
      <c r="C15" s="5" t="s">
        <v>207</v>
      </c>
      <c r="D15" s="5" t="s">
        <v>78</v>
      </c>
      <c r="E15" s="5" t="s">
        <v>79</v>
      </c>
      <c r="F15" s="5" t="s">
        <v>80</v>
      </c>
      <c r="G15" s="5" t="s">
        <v>81</v>
      </c>
      <c r="H15" s="5" t="s">
        <v>82</v>
      </c>
      <c r="I15" s="5"/>
      <c r="J15" s="19">
        <f>K15*4+L15*9+M15*4</f>
        <v>863.90000000000009</v>
      </c>
      <c r="K15" s="5">
        <v>34.9</v>
      </c>
      <c r="L15" s="5">
        <v>24.3</v>
      </c>
      <c r="M15" s="5">
        <v>126.4</v>
      </c>
    </row>
    <row r="16" spans="1:13" ht="20.100000000000001" customHeight="1" x14ac:dyDescent="0.25">
      <c r="A16" s="2">
        <f>A13+1</f>
        <v>44854</v>
      </c>
      <c r="B16" s="5" t="s">
        <v>11</v>
      </c>
      <c r="C16" s="5" t="s">
        <v>58</v>
      </c>
      <c r="D16" s="5" t="s">
        <v>141</v>
      </c>
      <c r="E16" s="5" t="s">
        <v>202</v>
      </c>
      <c r="F16" s="5" t="s">
        <v>177</v>
      </c>
      <c r="G16" s="5" t="s">
        <v>47</v>
      </c>
      <c r="H16" s="5" t="s">
        <v>184</v>
      </c>
      <c r="I16" s="5"/>
      <c r="J16" s="19">
        <f>K16*4+L16*9+M16*4</f>
        <v>844.7</v>
      </c>
      <c r="K16" s="5">
        <v>36.200000000000003</v>
      </c>
      <c r="L16" s="5">
        <v>25.9</v>
      </c>
      <c r="M16" s="5">
        <v>116.7</v>
      </c>
    </row>
    <row r="17" spans="1:13" ht="20.100000000000001" customHeight="1" x14ac:dyDescent="0.25">
      <c r="A17" s="6">
        <f>A14+1</f>
        <v>44855</v>
      </c>
      <c r="B17" s="5" t="s">
        <v>9</v>
      </c>
      <c r="C17" s="31" t="s">
        <v>204</v>
      </c>
      <c r="D17" s="31"/>
      <c r="E17" s="31"/>
      <c r="F17" s="31"/>
      <c r="G17" s="31"/>
      <c r="H17" s="31"/>
      <c r="I17" s="31"/>
      <c r="J17" s="32"/>
      <c r="K17" s="33"/>
      <c r="L17" s="33"/>
      <c r="M17" s="34"/>
    </row>
    <row r="18" spans="1:13" ht="20.100000000000001" customHeight="1" x14ac:dyDescent="0.25">
      <c r="A18" s="4" t="s">
        <v>15</v>
      </c>
      <c r="B18" s="5" t="s">
        <v>10</v>
      </c>
      <c r="C18" s="5" t="s">
        <v>83</v>
      </c>
      <c r="D18" s="5" t="s">
        <v>126</v>
      </c>
      <c r="E18" s="5" t="s">
        <v>84</v>
      </c>
      <c r="F18" s="5" t="s">
        <v>85</v>
      </c>
      <c r="G18" s="5" t="s">
        <v>86</v>
      </c>
      <c r="H18" s="5" t="s">
        <v>87</v>
      </c>
      <c r="I18" s="5" t="s">
        <v>112</v>
      </c>
      <c r="J18" s="19">
        <f>K18*4+L18*9+M18*4</f>
        <v>873.9</v>
      </c>
      <c r="K18" s="5">
        <v>33.200000000000003</v>
      </c>
      <c r="L18" s="5">
        <v>23.9</v>
      </c>
      <c r="M18" s="5">
        <v>131.5</v>
      </c>
    </row>
    <row r="19" spans="1:13" ht="20.100000000000001" customHeight="1" x14ac:dyDescent="0.25">
      <c r="A19" s="2">
        <f>A16+1</f>
        <v>44855</v>
      </c>
      <c r="B19" s="5" t="s">
        <v>11</v>
      </c>
      <c r="C19" s="5" t="s">
        <v>58</v>
      </c>
      <c r="D19" s="5" t="s">
        <v>180</v>
      </c>
      <c r="E19" s="5" t="s">
        <v>170</v>
      </c>
      <c r="F19" s="5" t="s">
        <v>163</v>
      </c>
      <c r="G19" s="5" t="s">
        <v>132</v>
      </c>
      <c r="H19" s="5" t="s">
        <v>173</v>
      </c>
      <c r="I19" s="5"/>
      <c r="J19" s="19">
        <f>K19*4+L19*9+M19*4</f>
        <v>827.8</v>
      </c>
      <c r="K19" s="5">
        <v>35.9</v>
      </c>
      <c r="L19" s="5">
        <v>24.6</v>
      </c>
      <c r="M19" s="5">
        <v>115.7</v>
      </c>
    </row>
  </sheetData>
  <mergeCells count="21">
    <mergeCell ref="A8:A9"/>
    <mergeCell ref="C8:I8"/>
    <mergeCell ref="J8:M8"/>
    <mergeCell ref="A1:M1"/>
    <mergeCell ref="E2:G2"/>
    <mergeCell ref="A5:A6"/>
    <mergeCell ref="C5:I5"/>
    <mergeCell ref="J5:M5"/>
    <mergeCell ref="J3:M3"/>
    <mergeCell ref="J4:M4"/>
    <mergeCell ref="A11:A12"/>
    <mergeCell ref="C11:I11"/>
    <mergeCell ref="J11:M11"/>
    <mergeCell ref="A14:A15"/>
    <mergeCell ref="C14:I14"/>
    <mergeCell ref="J14:M14"/>
    <mergeCell ref="C17:I17"/>
    <mergeCell ref="J17:M17"/>
    <mergeCell ref="C3:I3"/>
    <mergeCell ref="C4:I4"/>
    <mergeCell ref="C9:G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75" zoomScaleNormal="75" workbookViewId="0">
      <selection activeCell="K20" sqref="K20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20.100000000000001" customHeight="1" x14ac:dyDescent="0.25">
      <c r="A2" s="5" t="s">
        <v>0</v>
      </c>
      <c r="B2" s="5" t="s">
        <v>1</v>
      </c>
      <c r="C2" s="5" t="s">
        <v>2</v>
      </c>
      <c r="D2" s="5" t="s">
        <v>12</v>
      </c>
      <c r="E2" s="31" t="s">
        <v>13</v>
      </c>
      <c r="F2" s="31"/>
      <c r="G2" s="31"/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 ht="20.100000000000001" customHeight="1" x14ac:dyDescent="0.25">
      <c r="A3" s="7">
        <v>44856</v>
      </c>
      <c r="B3" s="5" t="s">
        <v>9</v>
      </c>
      <c r="C3" s="26" t="s">
        <v>209</v>
      </c>
      <c r="D3" s="26"/>
      <c r="E3" s="26"/>
      <c r="F3" s="26"/>
      <c r="G3" s="26"/>
      <c r="H3" s="26"/>
      <c r="I3" s="26"/>
      <c r="J3" s="32"/>
      <c r="K3" s="33"/>
      <c r="L3" s="33"/>
      <c r="M3" s="34"/>
    </row>
    <row r="4" spans="1:13" ht="20.100000000000001" customHeight="1" x14ac:dyDescent="0.25">
      <c r="A4" s="7">
        <v>44857</v>
      </c>
      <c r="B4" s="5" t="s">
        <v>9</v>
      </c>
      <c r="C4" s="31" t="s">
        <v>30</v>
      </c>
      <c r="D4" s="31"/>
      <c r="E4" s="31"/>
      <c r="F4" s="31"/>
      <c r="G4" s="31"/>
      <c r="H4" s="31"/>
      <c r="I4" s="31"/>
      <c r="J4" s="32"/>
      <c r="K4" s="33"/>
      <c r="L4" s="33"/>
      <c r="M4" s="34"/>
    </row>
    <row r="5" spans="1:13" ht="20.100000000000001" customHeight="1" x14ac:dyDescent="0.25">
      <c r="A5" s="35">
        <v>44858</v>
      </c>
      <c r="B5" s="5" t="s">
        <v>9</v>
      </c>
      <c r="C5" s="31" t="s">
        <v>33</v>
      </c>
      <c r="D5" s="31"/>
      <c r="E5" s="31"/>
      <c r="F5" s="31"/>
      <c r="G5" s="31"/>
      <c r="H5" s="31"/>
      <c r="I5" s="31"/>
      <c r="J5" s="32"/>
      <c r="K5" s="33"/>
      <c r="L5" s="33"/>
      <c r="M5" s="34"/>
    </row>
    <row r="6" spans="1:13" ht="20.100000000000001" customHeight="1" x14ac:dyDescent="0.25">
      <c r="A6" s="36"/>
      <c r="B6" s="5" t="s">
        <v>10</v>
      </c>
      <c r="C6" s="5" t="s">
        <v>58</v>
      </c>
      <c r="D6" s="5" t="s">
        <v>88</v>
      </c>
      <c r="E6" s="5" t="s">
        <v>89</v>
      </c>
      <c r="F6" s="5" t="s">
        <v>124</v>
      </c>
      <c r="G6" s="5" t="s">
        <v>90</v>
      </c>
      <c r="H6" s="5" t="s">
        <v>91</v>
      </c>
      <c r="I6" s="5" t="s">
        <v>216</v>
      </c>
      <c r="J6" s="19">
        <f>K6*4+L6*9+M6*4</f>
        <v>889.6</v>
      </c>
      <c r="K6" s="5">
        <v>36.5</v>
      </c>
      <c r="L6" s="5">
        <v>30</v>
      </c>
      <c r="M6" s="5">
        <v>118.4</v>
      </c>
    </row>
    <row r="7" spans="1:13" ht="20.100000000000001" customHeight="1" x14ac:dyDescent="0.25">
      <c r="A7" s="2">
        <f>A5</f>
        <v>44858</v>
      </c>
      <c r="B7" s="5" t="s">
        <v>11</v>
      </c>
      <c r="C7" s="5" t="s">
        <v>58</v>
      </c>
      <c r="D7" s="5" t="s">
        <v>125</v>
      </c>
      <c r="E7" s="5" t="s">
        <v>186</v>
      </c>
      <c r="F7" s="5" t="s">
        <v>191</v>
      </c>
      <c r="G7" s="5" t="s">
        <v>81</v>
      </c>
      <c r="H7" s="3" t="s">
        <v>193</v>
      </c>
      <c r="I7" s="5"/>
      <c r="J7" s="19">
        <f>K7*4+L7*9+M7*4</f>
        <v>829.6</v>
      </c>
      <c r="K7" s="5">
        <v>32.5</v>
      </c>
      <c r="L7" s="5">
        <v>26.8</v>
      </c>
      <c r="M7" s="5">
        <v>114.6</v>
      </c>
    </row>
    <row r="8" spans="1:13" ht="20.100000000000001" customHeight="1" x14ac:dyDescent="0.25">
      <c r="A8" s="35">
        <f>A5+1</f>
        <v>44859</v>
      </c>
      <c r="B8" s="5" t="s">
        <v>9</v>
      </c>
      <c r="C8" s="31" t="s">
        <v>32</v>
      </c>
      <c r="D8" s="31"/>
      <c r="E8" s="31"/>
      <c r="F8" s="31"/>
      <c r="G8" s="31"/>
      <c r="H8" s="31"/>
      <c r="I8" s="31"/>
      <c r="J8" s="32"/>
      <c r="K8" s="33"/>
      <c r="L8" s="33"/>
      <c r="M8" s="34"/>
    </row>
    <row r="9" spans="1:13" ht="20.100000000000001" customHeight="1" x14ac:dyDescent="0.25">
      <c r="A9" s="36"/>
      <c r="B9" s="5" t="s">
        <v>10</v>
      </c>
      <c r="C9" s="5" t="s">
        <v>59</v>
      </c>
      <c r="D9" s="5" t="s">
        <v>92</v>
      </c>
      <c r="E9" s="5" t="s">
        <v>93</v>
      </c>
      <c r="F9" s="5" t="s">
        <v>94</v>
      </c>
      <c r="G9" s="5" t="s">
        <v>52</v>
      </c>
      <c r="H9" s="8" t="s">
        <v>95</v>
      </c>
      <c r="I9" s="5"/>
      <c r="J9" s="19">
        <f>K9*4+L9*9+M9*4</f>
        <v>945.9</v>
      </c>
      <c r="K9" s="5">
        <v>37.5</v>
      </c>
      <c r="L9" s="5">
        <v>29.5</v>
      </c>
      <c r="M9" s="5">
        <v>132.6</v>
      </c>
    </row>
    <row r="10" spans="1:13" ht="20.100000000000001" customHeight="1" x14ac:dyDescent="0.25">
      <c r="A10" s="2">
        <f>A7+1</f>
        <v>44859</v>
      </c>
      <c r="B10" s="5" t="s">
        <v>11</v>
      </c>
      <c r="C10" s="5" t="s">
        <v>58</v>
      </c>
      <c r="D10" s="5" t="s">
        <v>142</v>
      </c>
      <c r="E10" s="5" t="s">
        <v>187</v>
      </c>
      <c r="F10" s="5" t="s">
        <v>192</v>
      </c>
      <c r="G10" s="5" t="s">
        <v>47</v>
      </c>
      <c r="H10" s="5" t="s">
        <v>195</v>
      </c>
      <c r="I10" s="5"/>
      <c r="J10" s="19">
        <f>K10*4+L10*9+M10*4</f>
        <v>863.2</v>
      </c>
      <c r="K10" s="5">
        <v>33.1</v>
      </c>
      <c r="L10" s="5">
        <v>30</v>
      </c>
      <c r="M10" s="5">
        <v>115.2</v>
      </c>
    </row>
    <row r="11" spans="1:13" ht="20.100000000000001" customHeight="1" x14ac:dyDescent="0.25">
      <c r="A11" s="6">
        <f>A8+1</f>
        <v>44860</v>
      </c>
      <c r="B11" s="5" t="s">
        <v>9</v>
      </c>
      <c r="C11" s="31" t="s">
        <v>31</v>
      </c>
      <c r="D11" s="31"/>
      <c r="E11" s="31"/>
      <c r="F11" s="31"/>
      <c r="G11" s="31"/>
      <c r="H11" s="31"/>
      <c r="I11" s="31"/>
      <c r="J11" s="32"/>
      <c r="K11" s="33"/>
      <c r="L11" s="33"/>
      <c r="M11" s="34"/>
    </row>
    <row r="12" spans="1:13" ht="20.100000000000001" customHeight="1" x14ac:dyDescent="0.25">
      <c r="A12" s="4" t="s">
        <v>15</v>
      </c>
      <c r="B12" s="5" t="s">
        <v>10</v>
      </c>
      <c r="C12" s="5" t="s">
        <v>58</v>
      </c>
      <c r="D12" s="5" t="s">
        <v>128</v>
      </c>
      <c r="E12" s="5" t="s">
        <v>214</v>
      </c>
      <c r="F12" s="5" t="s">
        <v>97</v>
      </c>
      <c r="G12" s="5" t="s">
        <v>98</v>
      </c>
      <c r="H12" s="5" t="s">
        <v>100</v>
      </c>
      <c r="I12" s="5" t="s">
        <v>112</v>
      </c>
      <c r="J12" s="19">
        <f>K12*4+L12*9+M12*4</f>
        <v>883.2</v>
      </c>
      <c r="K12" s="5">
        <v>31</v>
      </c>
      <c r="L12" s="5">
        <v>26.8</v>
      </c>
      <c r="M12" s="5">
        <v>129.5</v>
      </c>
    </row>
    <row r="13" spans="1:13" ht="20.100000000000001" customHeight="1" x14ac:dyDescent="0.25">
      <c r="A13" s="2">
        <f>A10+1</f>
        <v>44860</v>
      </c>
      <c r="B13" s="5" t="s">
        <v>11</v>
      </c>
      <c r="C13" s="5" t="s">
        <v>58</v>
      </c>
      <c r="D13" s="5" t="s">
        <v>190</v>
      </c>
      <c r="E13" s="5" t="s">
        <v>146</v>
      </c>
      <c r="F13" s="5" t="s">
        <v>213</v>
      </c>
      <c r="G13" s="5" t="s">
        <v>42</v>
      </c>
      <c r="H13" s="5" t="s">
        <v>194</v>
      </c>
      <c r="I13" s="5"/>
      <c r="J13" s="19">
        <f>K13*4+L13*9+M13*4</f>
        <v>885.5</v>
      </c>
      <c r="K13" s="5">
        <v>34.799999999999997</v>
      </c>
      <c r="L13" s="5">
        <v>27.5</v>
      </c>
      <c r="M13" s="5">
        <v>124.7</v>
      </c>
    </row>
    <row r="14" spans="1:13" ht="19.5" customHeight="1" x14ac:dyDescent="0.25">
      <c r="A14" s="35">
        <f>A11+1</f>
        <v>44861</v>
      </c>
      <c r="B14" s="5" t="s">
        <v>9</v>
      </c>
      <c r="C14" s="31" t="s">
        <v>34</v>
      </c>
      <c r="D14" s="31"/>
      <c r="E14" s="31"/>
      <c r="F14" s="31"/>
      <c r="G14" s="31"/>
      <c r="H14" s="31"/>
      <c r="I14" s="31"/>
      <c r="J14" s="32"/>
      <c r="K14" s="33"/>
      <c r="L14" s="33"/>
      <c r="M14" s="34"/>
    </row>
    <row r="15" spans="1:13" ht="20.100000000000001" customHeight="1" x14ac:dyDescent="0.25">
      <c r="A15" s="37"/>
      <c r="B15" s="5" t="s">
        <v>10</v>
      </c>
      <c r="C15" s="31" t="s">
        <v>205</v>
      </c>
      <c r="D15" s="31"/>
      <c r="E15" s="31"/>
      <c r="F15" s="31"/>
      <c r="G15" s="31"/>
      <c r="H15" s="31"/>
      <c r="I15" s="5"/>
      <c r="J15" s="19">
        <f>K15*4+L15*9+M15*4</f>
        <v>826.2</v>
      </c>
      <c r="K15" s="5">
        <v>34.299999999999997</v>
      </c>
      <c r="L15" s="5">
        <v>25.8</v>
      </c>
      <c r="M15" s="5">
        <v>114.2</v>
      </c>
    </row>
    <row r="16" spans="1:13" ht="20.100000000000001" customHeight="1" x14ac:dyDescent="0.25">
      <c r="A16" s="2">
        <f>A13+1</f>
        <v>44861</v>
      </c>
      <c r="B16" s="5" t="s">
        <v>11</v>
      </c>
      <c r="C16" s="5" t="s">
        <v>58</v>
      </c>
      <c r="D16" s="5" t="s">
        <v>143</v>
      </c>
      <c r="E16" s="5" t="s">
        <v>188</v>
      </c>
      <c r="F16" s="8" t="s">
        <v>189</v>
      </c>
      <c r="G16" s="5" t="s">
        <v>52</v>
      </c>
      <c r="H16" s="5" t="s">
        <v>157</v>
      </c>
      <c r="I16" s="5"/>
      <c r="J16" s="19">
        <f>K16*4+L16*9+M16*4</f>
        <v>870.2</v>
      </c>
      <c r="K16" s="5">
        <v>35.1</v>
      </c>
      <c r="L16" s="5">
        <v>24.6</v>
      </c>
      <c r="M16" s="5">
        <v>127.1</v>
      </c>
    </row>
    <row r="17" spans="1:13" ht="20.100000000000001" customHeight="1" x14ac:dyDescent="0.25">
      <c r="A17" s="35">
        <f>A14+1</f>
        <v>44862</v>
      </c>
      <c r="B17" s="5" t="s">
        <v>9</v>
      </c>
      <c r="C17" s="31" t="s">
        <v>206</v>
      </c>
      <c r="D17" s="31"/>
      <c r="E17" s="31"/>
      <c r="F17" s="31"/>
      <c r="G17" s="31"/>
      <c r="H17" s="31"/>
      <c r="I17" s="31"/>
      <c r="J17" s="32"/>
      <c r="K17" s="33"/>
      <c r="L17" s="33"/>
      <c r="M17" s="34"/>
    </row>
    <row r="18" spans="1:13" ht="20.100000000000001" customHeight="1" x14ac:dyDescent="0.25">
      <c r="A18" s="37"/>
      <c r="B18" s="5" t="s">
        <v>10</v>
      </c>
      <c r="C18" s="11" t="s">
        <v>208</v>
      </c>
      <c r="D18" s="5" t="s">
        <v>96</v>
      </c>
      <c r="E18" s="5" t="s">
        <v>101</v>
      </c>
      <c r="F18" s="5" t="s">
        <v>102</v>
      </c>
      <c r="G18" s="5" t="s">
        <v>47</v>
      </c>
      <c r="H18" s="5" t="s">
        <v>99</v>
      </c>
      <c r="I18" s="8" t="s">
        <v>108</v>
      </c>
      <c r="J18" s="19">
        <f>K18*4+L18*9+M18*4</f>
        <v>939.8</v>
      </c>
      <c r="K18" s="5">
        <v>36.9</v>
      </c>
      <c r="L18" s="5">
        <v>25.8</v>
      </c>
      <c r="M18" s="5">
        <v>140</v>
      </c>
    </row>
    <row r="19" spans="1:13" ht="20.100000000000001" customHeight="1" x14ac:dyDescent="0.25">
      <c r="A19" s="2">
        <f>A16+1</f>
        <v>44862</v>
      </c>
      <c r="B19" s="5" t="s">
        <v>11</v>
      </c>
      <c r="C19" s="5" t="s">
        <v>58</v>
      </c>
      <c r="D19" s="5" t="s">
        <v>144</v>
      </c>
      <c r="E19" s="5" t="s">
        <v>176</v>
      </c>
      <c r="F19" s="5" t="s">
        <v>174</v>
      </c>
      <c r="G19" s="5" t="s">
        <v>98</v>
      </c>
      <c r="H19" s="5" t="s">
        <v>175</v>
      </c>
      <c r="I19" s="5"/>
      <c r="J19" s="19">
        <f>K19*4+L19*9+M19*4</f>
        <v>889.80000000000007</v>
      </c>
      <c r="K19" s="5">
        <v>35.200000000000003</v>
      </c>
      <c r="L19" s="5">
        <v>24.6</v>
      </c>
      <c r="M19" s="5">
        <v>131.9</v>
      </c>
    </row>
  </sheetData>
  <mergeCells count="21">
    <mergeCell ref="A1:M1"/>
    <mergeCell ref="E2:G2"/>
    <mergeCell ref="A5:A6"/>
    <mergeCell ref="C5:I5"/>
    <mergeCell ref="J5:M5"/>
    <mergeCell ref="J3:M3"/>
    <mergeCell ref="J4:M4"/>
    <mergeCell ref="C17:I17"/>
    <mergeCell ref="J17:M17"/>
    <mergeCell ref="A17:A18"/>
    <mergeCell ref="C3:I3"/>
    <mergeCell ref="C4:I4"/>
    <mergeCell ref="C15:H15"/>
    <mergeCell ref="C11:I11"/>
    <mergeCell ref="J11:M11"/>
    <mergeCell ref="A14:A15"/>
    <mergeCell ref="C14:I14"/>
    <mergeCell ref="J14:M14"/>
    <mergeCell ref="A8:A9"/>
    <mergeCell ref="C8:I8"/>
    <mergeCell ref="J8:M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="75" zoomScaleNormal="75" workbookViewId="0">
      <selection activeCell="M8" sqref="M8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20.100000000000001" customHeight="1" x14ac:dyDescent="0.25">
      <c r="A2" s="5" t="s">
        <v>0</v>
      </c>
      <c r="B2" s="5" t="s">
        <v>1</v>
      </c>
      <c r="C2" s="5" t="s">
        <v>2</v>
      </c>
      <c r="D2" s="5" t="s">
        <v>12</v>
      </c>
      <c r="E2" s="31" t="s">
        <v>13</v>
      </c>
      <c r="F2" s="31"/>
      <c r="G2" s="31"/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 ht="20.100000000000001" customHeight="1" x14ac:dyDescent="0.25">
      <c r="A3" s="7">
        <v>44863</v>
      </c>
      <c r="B3" s="5" t="s">
        <v>9</v>
      </c>
      <c r="C3" s="32" t="s">
        <v>35</v>
      </c>
      <c r="D3" s="33"/>
      <c r="E3" s="33"/>
      <c r="F3" s="33"/>
      <c r="G3" s="33"/>
      <c r="H3" s="33"/>
      <c r="I3" s="34"/>
      <c r="J3" s="32"/>
      <c r="K3" s="33"/>
      <c r="L3" s="33"/>
      <c r="M3" s="34"/>
    </row>
    <row r="4" spans="1:13" ht="20.100000000000001" customHeight="1" x14ac:dyDescent="0.25">
      <c r="A4" s="7">
        <v>44864</v>
      </c>
      <c r="B4" s="5" t="s">
        <v>9</v>
      </c>
      <c r="C4" s="32" t="s">
        <v>36</v>
      </c>
      <c r="D4" s="33"/>
      <c r="E4" s="33"/>
      <c r="F4" s="33"/>
      <c r="G4" s="33"/>
      <c r="H4" s="33"/>
      <c r="I4" s="34"/>
      <c r="J4" s="32"/>
      <c r="K4" s="33"/>
      <c r="L4" s="33"/>
      <c r="M4" s="34"/>
    </row>
    <row r="5" spans="1:13" ht="20.100000000000001" customHeight="1" x14ac:dyDescent="0.25">
      <c r="A5" s="35">
        <v>44865</v>
      </c>
      <c r="B5" s="5" t="s">
        <v>9</v>
      </c>
      <c r="C5" s="32" t="s">
        <v>37</v>
      </c>
      <c r="D5" s="33"/>
      <c r="E5" s="33"/>
      <c r="F5" s="33"/>
      <c r="G5" s="33"/>
      <c r="H5" s="33"/>
      <c r="I5" s="34"/>
      <c r="J5" s="32"/>
      <c r="K5" s="33"/>
      <c r="L5" s="33"/>
      <c r="M5" s="34"/>
    </row>
    <row r="6" spans="1:13" ht="20.100000000000001" customHeight="1" x14ac:dyDescent="0.25">
      <c r="A6" s="36"/>
      <c r="B6" s="5" t="s">
        <v>10</v>
      </c>
      <c r="C6" s="5" t="s">
        <v>58</v>
      </c>
      <c r="D6" s="5" t="s">
        <v>103</v>
      </c>
      <c r="E6" s="5" t="s">
        <v>104</v>
      </c>
      <c r="F6" s="5" t="s">
        <v>105</v>
      </c>
      <c r="G6" s="5" t="s">
        <v>106</v>
      </c>
      <c r="H6" s="5" t="s">
        <v>107</v>
      </c>
      <c r="I6" s="5" t="s">
        <v>113</v>
      </c>
      <c r="J6" s="19">
        <f>K6*4+L6*9+M6*4</f>
        <v>962.2</v>
      </c>
      <c r="K6" s="5">
        <v>36.200000000000003</v>
      </c>
      <c r="L6" s="5">
        <v>31</v>
      </c>
      <c r="M6" s="5">
        <v>134.6</v>
      </c>
    </row>
    <row r="7" spans="1:13" ht="20.100000000000001" customHeight="1" x14ac:dyDescent="0.25">
      <c r="A7" s="2">
        <f>A5</f>
        <v>44865</v>
      </c>
      <c r="B7" s="5" t="s">
        <v>11</v>
      </c>
      <c r="C7" s="5" t="s">
        <v>58</v>
      </c>
      <c r="D7" s="5" t="s">
        <v>123</v>
      </c>
      <c r="E7" s="5" t="s">
        <v>147</v>
      </c>
      <c r="F7" s="5" t="s">
        <v>196</v>
      </c>
      <c r="G7" s="5" t="s">
        <v>62</v>
      </c>
      <c r="H7" s="3" t="s">
        <v>197</v>
      </c>
      <c r="I7" s="5"/>
      <c r="J7" s="19">
        <f>K7*4+L7*9+M7*4</f>
        <v>892.3</v>
      </c>
      <c r="K7" s="5">
        <v>37.799999999999997</v>
      </c>
      <c r="L7" s="5">
        <v>29.5</v>
      </c>
      <c r="M7" s="5">
        <v>118.9</v>
      </c>
    </row>
  </sheetData>
  <mergeCells count="9">
    <mergeCell ref="C3:I3"/>
    <mergeCell ref="C4:I4"/>
    <mergeCell ref="A1:M1"/>
    <mergeCell ref="E2:G2"/>
    <mergeCell ref="A5:A6"/>
    <mergeCell ref="C5:I5"/>
    <mergeCell ref="J5:M5"/>
    <mergeCell ref="J3:M3"/>
    <mergeCell ref="J4:M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10-1</vt:lpstr>
      <vt:lpstr>10-2</vt:lpstr>
      <vt:lpstr>10-3</vt:lpstr>
      <vt:lpstr>10-4</vt:lpstr>
      <vt:lpstr>10-5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2022-09-28T05:35:45Z</dcterms:modified>
</cp:coreProperties>
</file>