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45" windowHeight="9555" activeTab="1"/>
  </bookViews>
  <sheets>
    <sheet name="10-1" sheetId="1" r:id="rId1"/>
    <sheet name="10-2" sheetId="2" r:id="rId2"/>
    <sheet name="10-3" sheetId="3" r:id="rId3"/>
    <sheet name="10-4" sheetId="4" r:id="rId4"/>
    <sheet name="10-5" sheetId="6" r:id="rId5"/>
  </sheets>
  <calcPr calcId="162913"/>
</workbook>
</file>

<file path=xl/calcChain.xml><?xml version="1.0" encoding="utf-8"?>
<calcChain xmlns="http://schemas.openxmlformats.org/spreadsheetml/2006/main">
  <c r="J7" i="6" l="1"/>
  <c r="J6" i="6"/>
  <c r="J19" i="4"/>
  <c r="J18" i="4"/>
  <c r="J16" i="4"/>
  <c r="J15" i="4"/>
  <c r="J13" i="4"/>
  <c r="J12" i="4"/>
  <c r="J10" i="4"/>
  <c r="J9" i="4"/>
  <c r="J7" i="4"/>
  <c r="J6" i="4"/>
  <c r="J19" i="3"/>
  <c r="J18" i="3"/>
  <c r="J16" i="3"/>
  <c r="J15" i="3"/>
  <c r="J13" i="3"/>
  <c r="J12" i="3"/>
  <c r="J10" i="3"/>
  <c r="J9" i="3"/>
  <c r="J7" i="3"/>
  <c r="J6" i="3"/>
  <c r="J14" i="2"/>
  <c r="J13" i="2"/>
  <c r="J11" i="2"/>
  <c r="J10" i="2"/>
  <c r="J8" i="2"/>
  <c r="J7" i="2"/>
  <c r="J5" i="2"/>
  <c r="J4" i="2"/>
  <c r="J18" i="1"/>
  <c r="J16" i="1"/>
  <c r="J15" i="1"/>
  <c r="J13" i="1"/>
  <c r="J12" i="1"/>
  <c r="J10" i="1"/>
  <c r="J9" i="1"/>
  <c r="J7" i="1"/>
  <c r="J6" i="1"/>
  <c r="A7" i="6" l="1"/>
  <c r="A8" i="4"/>
  <c r="A11" i="4" s="1"/>
  <c r="A14" i="4" s="1"/>
  <c r="A17" i="4" s="1"/>
  <c r="A7" i="4"/>
  <c r="A10" i="4" s="1"/>
  <c r="A13" i="4" s="1"/>
  <c r="A16" i="4" s="1"/>
  <c r="A19" i="4" s="1"/>
  <c r="A8" i="3"/>
  <c r="A11" i="3" s="1"/>
  <c r="A14" i="3" s="1"/>
  <c r="A17" i="3" s="1"/>
  <c r="A7" i="3"/>
  <c r="A10" i="3" s="1"/>
  <c r="A13" i="3" s="1"/>
  <c r="A16" i="3" s="1"/>
  <c r="A19" i="3" s="1"/>
  <c r="A5" i="2"/>
  <c r="A8" i="2" s="1"/>
  <c r="A11" i="2" s="1"/>
  <c r="A14" i="2" s="1"/>
  <c r="A6" i="2"/>
  <c r="A9" i="2" s="1"/>
  <c r="A12" i="2" s="1"/>
  <c r="A7" i="1" l="1"/>
  <c r="A10" i="1" l="1"/>
  <c r="A13" i="1" s="1"/>
  <c r="A16" i="1" s="1"/>
  <c r="A19" i="1" s="1"/>
  <c r="A8" i="1"/>
  <c r="A11" i="1" s="1"/>
  <c r="A14" i="1" s="1"/>
  <c r="A17" i="1" s="1"/>
</calcChain>
</file>

<file path=xl/sharedStrings.xml><?xml version="1.0" encoding="utf-8"?>
<sst xmlns="http://schemas.openxmlformats.org/spreadsheetml/2006/main" count="386" uniqueCount="221">
  <si>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</si>
  <si>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</si>
  <si>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</si>
  <si>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</si>
  <si>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</si>
  <si>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</si>
  <si>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</si>
  <si>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</si>
  <si>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</si>
  <si>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</si>
  <si>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</si>
  <si>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</si>
  <si>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</si>
  <si>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</si>
  <si>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小籠包、酸辣湯</t>
    <phoneticPr fontId="1" type="noConversion"/>
  </si>
  <si>
    <t>巧克力厚片、餐包、牛奶</t>
    <phoneticPr fontId="1" type="noConversion"/>
  </si>
  <si>
    <t>起司蛋堡、立頓巧克力奶茶</t>
    <phoneticPr fontId="1" type="noConversion"/>
  </si>
  <si>
    <t>淨                            空</t>
    <phoneticPr fontId="1" type="noConversion"/>
  </si>
  <si>
    <t>芋頭糕加蛋、光泉柚茶</t>
    <phoneticPr fontId="1" type="noConversion"/>
  </si>
  <si>
    <t>薯餅堡、御茶園紅茶</t>
    <phoneticPr fontId="1" type="noConversion"/>
  </si>
  <si>
    <t>飯糰、味噌豆腐湯</t>
    <phoneticPr fontId="1" type="noConversion"/>
  </si>
  <si>
    <t>玉米蛋餅、豆漿</t>
    <phoneticPr fontId="1" type="noConversion"/>
  </si>
  <si>
    <t>煎餃、玉米濃湯</t>
    <phoneticPr fontId="1" type="noConversion"/>
  </si>
  <si>
    <t>起司蛋三明治、立頓奶茶</t>
    <phoneticPr fontId="1" type="noConversion"/>
  </si>
  <si>
    <t>法國吐司、光泉午后奶茶</t>
    <phoneticPr fontId="1" type="noConversion"/>
  </si>
  <si>
    <t>玉米蛋吐司、波蜜果菜汁</t>
    <phoneticPr fontId="1" type="noConversion"/>
  </si>
  <si>
    <t>煎餃、豆漿</t>
    <phoneticPr fontId="1" type="noConversion"/>
  </si>
  <si>
    <t>水煎包、紅茶豆漿</t>
    <phoneticPr fontId="1" type="noConversion"/>
  </si>
  <si>
    <t>三角御飯糰、紫菜蛋花湯</t>
    <phoneticPr fontId="1" type="noConversion"/>
  </si>
  <si>
    <t>胚芽米飯</t>
  </si>
  <si>
    <t>炒 油 菜</t>
  </si>
  <si>
    <t>炒小白菜</t>
  </si>
  <si>
    <t>五穀米飯</t>
  </si>
  <si>
    <t>炒青江菜</t>
  </si>
  <si>
    <t>炒高麗菜</t>
  </si>
  <si>
    <t>白米飯</t>
    <phoneticPr fontId="1" type="noConversion"/>
  </si>
  <si>
    <t>糙米飯</t>
  </si>
  <si>
    <t>炒大陸妹</t>
  </si>
  <si>
    <t>炒 莧 菜</t>
  </si>
  <si>
    <t>小米飯</t>
  </si>
  <si>
    <t>味 噌 湯</t>
  </si>
  <si>
    <t>炒青花菜</t>
  </si>
  <si>
    <t>中華豆花</t>
    <phoneticPr fontId="1" type="noConversion"/>
  </si>
  <si>
    <t>蘋果</t>
    <phoneticPr fontId="1" type="noConversion"/>
  </si>
  <si>
    <t>香蕉</t>
    <phoneticPr fontId="1" type="noConversion"/>
  </si>
  <si>
    <t>葡萄</t>
    <phoneticPr fontId="1" type="noConversion"/>
  </si>
  <si>
    <t>香蕉</t>
    <phoneticPr fontId="1" type="noConversion"/>
  </si>
  <si>
    <t>橘子</t>
    <phoneticPr fontId="1" type="noConversion"/>
  </si>
  <si>
    <t>蘋果</t>
    <phoneticPr fontId="1" type="noConversion"/>
  </si>
  <si>
    <t>炒青花菜</t>
    <phoneticPr fontId="1" type="noConversion"/>
  </si>
  <si>
    <t>玉米炒蛋</t>
    <phoneticPr fontId="1" type="noConversion"/>
  </si>
  <si>
    <t>三絲滑蛋</t>
    <phoneticPr fontId="1" type="noConversion"/>
  </si>
  <si>
    <t>韓式炒年糕</t>
    <phoneticPr fontId="1" type="noConversion"/>
  </si>
  <si>
    <t>紹子豆腐</t>
    <phoneticPr fontId="1" type="noConversion"/>
  </si>
  <si>
    <t>九塔海茸</t>
    <phoneticPr fontId="1" type="noConversion"/>
  </si>
  <si>
    <t>螞蟻上樹</t>
    <phoneticPr fontId="1" type="noConversion"/>
  </si>
  <si>
    <t>仙草奶茶甜湯</t>
    <phoneticPr fontId="1" type="noConversion"/>
  </si>
  <si>
    <t>珍珠紅茶甜湯</t>
    <phoneticPr fontId="1" type="noConversion"/>
  </si>
  <si>
    <t>豆薯蛋花</t>
    <phoneticPr fontId="1" type="noConversion"/>
  </si>
  <si>
    <t>雙色花椰菜</t>
    <phoneticPr fontId="1" type="noConversion"/>
  </si>
  <si>
    <t>滷海帶結</t>
    <phoneticPr fontId="1" type="noConversion"/>
  </si>
  <si>
    <t>玉米炒蛋</t>
    <phoneticPr fontId="1" type="noConversion"/>
  </si>
  <si>
    <t>豆皮高麗菜</t>
    <phoneticPr fontId="1" type="noConversion"/>
  </si>
  <si>
    <t>芋頭丸×2</t>
    <phoneticPr fontId="1" type="noConversion"/>
  </si>
  <si>
    <t>冬菜冬粉</t>
    <phoneticPr fontId="1" type="noConversion"/>
  </si>
  <si>
    <t>三杯米血黑輪</t>
    <phoneticPr fontId="1" type="noConversion"/>
  </si>
  <si>
    <t>鮮蔬蘿蔔糕</t>
    <phoneticPr fontId="1" type="noConversion"/>
  </si>
  <si>
    <t>海茸炒豆干</t>
    <phoneticPr fontId="1" type="noConversion"/>
  </si>
  <si>
    <t>泡菜黃豆芽</t>
    <phoneticPr fontId="1" type="noConversion"/>
  </si>
  <si>
    <t>咖哩洋芋</t>
    <phoneticPr fontId="1" type="noConversion"/>
  </si>
  <si>
    <t>綜合甜湯</t>
    <phoneticPr fontId="1" type="noConversion"/>
  </si>
  <si>
    <t>金瓜冬粉</t>
    <phoneticPr fontId="1" type="noConversion"/>
  </si>
  <si>
    <t>扁蒲蛋花</t>
    <phoneticPr fontId="1" type="noConversion"/>
  </si>
  <si>
    <t>當歸銀蘿</t>
    <phoneticPr fontId="1" type="noConversion"/>
  </si>
  <si>
    <t>豆包四色</t>
    <phoneticPr fontId="1" type="noConversion"/>
  </si>
  <si>
    <t>甘醇風味馬鈴薯</t>
    <phoneticPr fontId="1" type="noConversion"/>
  </si>
  <si>
    <t>芝麻球×2</t>
    <phoneticPr fontId="1" type="noConversion"/>
  </si>
  <si>
    <t>泰式香豆腐</t>
    <phoneticPr fontId="1" type="noConversion"/>
  </si>
  <si>
    <t>咖哩炒麵、茶葉蛋×1、紅茶</t>
    <phoneticPr fontId="1" type="noConversion"/>
  </si>
  <si>
    <t>五香滷油腐</t>
    <phoneticPr fontId="1" type="noConversion"/>
  </si>
  <si>
    <t>麵線糊、茶葉蛋×1、五香滷油腐</t>
    <phoneticPr fontId="1" type="noConversion"/>
  </si>
  <si>
    <t>味帝團膳公司 111年10月份 普門中學早、午、晚菜單 〔素食〕</t>
    <phoneticPr fontId="1" type="noConversion"/>
  </si>
  <si>
    <t>香椿餅、愛之味麥茶</t>
    <phoneticPr fontId="1" type="noConversion"/>
  </si>
  <si>
    <t>素火腿蛋餅、光泉蜜茶</t>
    <phoneticPr fontId="1" type="noConversion"/>
  </si>
  <si>
    <t>香椿抓餅、阿薩姆奶茶</t>
    <phoneticPr fontId="1" type="noConversion"/>
  </si>
  <si>
    <t>饅頭夾起司蛋、豆漿</t>
    <phoneticPr fontId="1" type="noConversion"/>
  </si>
  <si>
    <t>蔬菜粥、菜包×1、菜脯炒蛋</t>
    <phoneticPr fontId="1" type="noConversion"/>
  </si>
  <si>
    <t>素亨堡、御茶園紅茶</t>
    <phoneticPr fontId="1" type="noConversion"/>
  </si>
  <si>
    <t>素雞蛋三明治、立頓巧克力奶茶</t>
    <phoneticPr fontId="1" type="noConversion"/>
  </si>
  <si>
    <t>椰子花捲、愛之味麥茶</t>
    <phoneticPr fontId="1" type="noConversion"/>
  </si>
  <si>
    <t>蕃茄炒小黃瓜</t>
  </si>
  <si>
    <t>成都黑豆干</t>
  </si>
  <si>
    <t>素蝦絲瓜</t>
  </si>
  <si>
    <t>滷豆干丁</t>
  </si>
  <si>
    <t>仙草粉圓甜湯</t>
  </si>
  <si>
    <t>甘醇風味馬鈴薯</t>
  </si>
  <si>
    <t>玉 米 湯</t>
  </si>
  <si>
    <t>素沙嗲油腐</t>
  </si>
  <si>
    <t>泡菜黃豆芽</t>
  </si>
  <si>
    <t>竹笙金針</t>
  </si>
  <si>
    <t>九塔茄子</t>
  </si>
  <si>
    <t>雙冬素丸</t>
  </si>
  <si>
    <t>紅豆西谷米甜湯</t>
  </si>
  <si>
    <t>四神鮮菇</t>
  </si>
  <si>
    <t>針菇白菜</t>
  </si>
  <si>
    <t>素酸辣湯</t>
  </si>
  <si>
    <t>素紹子豆腐</t>
  </si>
  <si>
    <t>三色玉米</t>
  </si>
  <si>
    <t>素肉羹清湯</t>
  </si>
  <si>
    <t>瓜仔素雞湯</t>
  </si>
  <si>
    <t>咖哩素肉</t>
  </si>
  <si>
    <t>薑絲冬瓜</t>
  </si>
  <si>
    <t>豆薯炒蛋</t>
  </si>
  <si>
    <t>愛玉綠豆仁甜湯</t>
  </si>
  <si>
    <t>咕嚕油豆腐</t>
  </si>
  <si>
    <t>蘭花干小黃瓜</t>
  </si>
  <si>
    <t>酸菜素肉</t>
  </si>
  <si>
    <t>鮮菇毛豆</t>
  </si>
  <si>
    <t>蒟蒻綜合甜湯</t>
  </si>
  <si>
    <t>蔬菜濃湯</t>
  </si>
  <si>
    <t>燕麥米飯</t>
  </si>
  <si>
    <t>栗子燒凍豆腐</t>
  </si>
  <si>
    <t>客家蒸蛋</t>
  </si>
  <si>
    <t>五香妙炒</t>
  </si>
  <si>
    <t>薑絲小白菜</t>
  </si>
  <si>
    <t>當歸麵線素肉</t>
  </si>
  <si>
    <t>炒 三 丁</t>
  </si>
  <si>
    <t>南瓜海帶</t>
  </si>
  <si>
    <t>羅漢大齋</t>
  </si>
  <si>
    <t>炸 茄 餅</t>
  </si>
  <si>
    <t>紫菜豆腐</t>
  </si>
  <si>
    <t>炒 油 菜</t>
    <phoneticPr fontId="1" type="noConversion"/>
  </si>
  <si>
    <t>麵疙瘩、杏鮑菇滷油腐、奶黃包×1、炒地瓜葉</t>
    <phoneticPr fontId="1" type="noConversion"/>
  </si>
  <si>
    <t>紅蘿蔔炒蛋</t>
    <phoneticPr fontId="1" type="noConversion"/>
  </si>
  <si>
    <t>滷海帶結車輪</t>
    <phoneticPr fontId="1" type="noConversion"/>
  </si>
  <si>
    <t>素鹽酥雞</t>
    <phoneticPr fontId="1" type="noConversion"/>
  </si>
  <si>
    <t>糖醋素排骨</t>
    <phoneticPr fontId="1" type="noConversion"/>
  </si>
  <si>
    <t>椰香山藥捲×1</t>
    <phoneticPr fontId="1" type="noConversion"/>
  </si>
  <si>
    <t>榨菜素肉絲</t>
    <phoneticPr fontId="1" type="noConversion"/>
  </si>
  <si>
    <t>梅干菜燒素肉</t>
    <phoneticPr fontId="1" type="noConversion"/>
  </si>
  <si>
    <t>素培根炒洋芋</t>
    <phoneticPr fontId="1" type="noConversion"/>
  </si>
  <si>
    <t>紫 菜 湯</t>
    <phoneticPr fontId="1" type="noConversion"/>
  </si>
  <si>
    <t>什錦菌菇</t>
    <phoneticPr fontId="1" type="noConversion"/>
  </si>
  <si>
    <t>酸菜炒豆包</t>
    <phoneticPr fontId="1" type="noConversion"/>
  </si>
  <si>
    <t>三色炒蛋</t>
    <phoneticPr fontId="1" type="noConversion"/>
  </si>
  <si>
    <t>炒青花菜</t>
    <phoneticPr fontId="1" type="noConversion"/>
  </si>
  <si>
    <t>香菇素肉燥</t>
    <phoneticPr fontId="1" type="noConversion"/>
  </si>
  <si>
    <t>椒鹽地瓜洋芋</t>
    <phoneticPr fontId="1" type="noConversion"/>
  </si>
  <si>
    <t>彩椒杏鮑菇</t>
    <phoneticPr fontId="1" type="noConversion"/>
  </si>
  <si>
    <t>素蠔油杏鮑菇</t>
    <phoneticPr fontId="1" type="noConversion"/>
  </si>
  <si>
    <t>金針鮮蔬</t>
    <phoneticPr fontId="1" type="noConversion"/>
  </si>
  <si>
    <t>咖哩素肉</t>
    <phoneticPr fontId="1" type="noConversion"/>
  </si>
  <si>
    <t>香菇凍豆腐</t>
    <phoneticPr fontId="1" type="noConversion"/>
  </si>
  <si>
    <t>滷蛋海帶結×1</t>
    <phoneticPr fontId="1" type="noConversion"/>
  </si>
  <si>
    <t>炒豆干片</t>
    <phoneticPr fontId="1" type="noConversion"/>
  </si>
  <si>
    <t>清燒白卜腐竹</t>
    <phoneticPr fontId="1" type="noConversion"/>
  </si>
  <si>
    <t>沙茶素雞</t>
    <phoneticPr fontId="1" type="noConversion"/>
  </si>
  <si>
    <t>素鱈排×1</t>
    <phoneticPr fontId="1" type="noConversion"/>
  </si>
  <si>
    <t>素香雞排×1</t>
    <phoneticPr fontId="1" type="noConversion"/>
  </si>
  <si>
    <t>冬 瓜 湯</t>
    <phoneticPr fontId="1" type="noConversion"/>
  </si>
  <si>
    <t>義式蕃茄百頁</t>
    <phoneticPr fontId="1" type="noConversion"/>
  </si>
  <si>
    <t>牛蒡排×1</t>
    <phoneticPr fontId="1" type="noConversion"/>
  </si>
  <si>
    <t>花生海帶豆干</t>
    <phoneticPr fontId="1" type="noConversion"/>
  </si>
  <si>
    <t>甘藍炒素香腸</t>
    <phoneticPr fontId="1" type="noConversion"/>
  </si>
  <si>
    <t>菜脯炒蛋</t>
    <phoneticPr fontId="1" type="noConversion"/>
  </si>
  <si>
    <t>香菇蒸蛋</t>
    <phoneticPr fontId="1" type="noConversion"/>
  </si>
  <si>
    <t>素鹽酥雞</t>
    <phoneticPr fontId="1" type="noConversion"/>
  </si>
  <si>
    <t>高麗菜蛋花</t>
    <phoneticPr fontId="1" type="noConversion"/>
  </si>
  <si>
    <t>羅勒杏鮑菇</t>
    <phoneticPr fontId="1" type="noConversion"/>
  </si>
  <si>
    <t>醬爆黑豆干</t>
    <phoneticPr fontId="1" type="noConversion"/>
  </si>
  <si>
    <t>素蠔油獅子頭×1</t>
    <phoneticPr fontId="1" type="noConversion"/>
  </si>
  <si>
    <t>炸 茄 餅</t>
    <phoneticPr fontId="1" type="noConversion"/>
  </si>
  <si>
    <t>紅燒杏鮑菇</t>
    <phoneticPr fontId="1" type="noConversion"/>
  </si>
  <si>
    <t>素客家小炒</t>
    <phoneticPr fontId="1" type="noConversion"/>
  </si>
  <si>
    <t>大白菜素羊肉</t>
    <phoneticPr fontId="1" type="noConversion"/>
  </si>
  <si>
    <t>滷海帶結車輪</t>
    <phoneticPr fontId="1" type="noConversion"/>
  </si>
  <si>
    <t>蕃茄炒蛋</t>
    <phoneticPr fontId="1" type="noConversion"/>
  </si>
  <si>
    <t>蜜汁油腐丁</t>
    <phoneticPr fontId="1" type="noConversion"/>
  </si>
  <si>
    <t>紅蔘花菜</t>
    <phoneticPr fontId="1" type="noConversion"/>
  </si>
  <si>
    <t>什錦素炒飯、彩椒豆干、炒青花菜</t>
    <phoneticPr fontId="1" type="noConversion"/>
  </si>
  <si>
    <t>炒豆干片</t>
    <phoneticPr fontId="1" type="noConversion"/>
  </si>
  <si>
    <t>素培根炒花菜</t>
    <phoneticPr fontId="1" type="noConversion"/>
  </si>
  <si>
    <t>四神鮮菇</t>
    <phoneticPr fontId="1" type="noConversion"/>
  </si>
  <si>
    <t>黃 瓜 湯</t>
    <phoneticPr fontId="1" type="noConversion"/>
  </si>
  <si>
    <t>彩椒杏鮑菇</t>
    <phoneticPr fontId="1" type="noConversion"/>
  </si>
  <si>
    <t>豆包甘藍</t>
    <phoneticPr fontId="1" type="noConversion"/>
  </si>
  <si>
    <t>薑絲芥蘭菜</t>
    <phoneticPr fontId="1" type="noConversion"/>
  </si>
  <si>
    <t>玉米炒蛋</t>
    <phoneticPr fontId="1" type="noConversion"/>
  </si>
  <si>
    <t>三杯素羊肉</t>
    <phoneticPr fontId="1" type="noConversion"/>
  </si>
  <si>
    <t>素沙茶高麗菜</t>
    <phoneticPr fontId="1" type="noConversion"/>
  </si>
  <si>
    <t>素義大利肉醬麵、鹽酥什錦炸物、炒青花菜</t>
    <phoneticPr fontId="1" type="noConversion"/>
  </si>
  <si>
    <t>花生燒車輪</t>
    <phoneticPr fontId="1" type="noConversion"/>
  </si>
  <si>
    <t>薑絲海芽</t>
    <phoneticPr fontId="1" type="noConversion"/>
  </si>
  <si>
    <t>咕咾素雞</t>
    <phoneticPr fontId="1" type="noConversion"/>
  </si>
  <si>
    <t>檸檬愛玉甜湯</t>
    <phoneticPr fontId="1" type="noConversion"/>
  </si>
  <si>
    <t>紫菜蛋花</t>
    <phoneticPr fontId="1" type="noConversion"/>
  </si>
  <si>
    <t>九塔茄子</t>
    <phoneticPr fontId="1" type="noConversion"/>
  </si>
  <si>
    <t>蔬菜粥、素雞腿×1、芝麻包×1</t>
    <phoneticPr fontId="1" type="noConversion"/>
  </si>
  <si>
    <t>雙絲炸蛋×1</t>
    <phoneticPr fontId="1" type="noConversion"/>
  </si>
  <si>
    <t>翡翠豆腐</t>
    <phoneticPr fontId="1" type="noConversion"/>
  </si>
  <si>
    <t>宮保素肉</t>
    <phoneticPr fontId="1" type="noConversion"/>
  </si>
  <si>
    <t>金瓜米粉、素雞腿×1、黑胡椒毛豆莢</t>
    <phoneticPr fontId="1" type="noConversion"/>
  </si>
  <si>
    <t>照燒杏鮑菇</t>
    <phoneticPr fontId="1" type="noConversion"/>
  </si>
  <si>
    <t>素沙茶芥蘭菜</t>
    <phoneticPr fontId="1" type="noConversion"/>
  </si>
  <si>
    <t>素蔬菜排×1</t>
    <phoneticPr fontId="1" type="noConversion"/>
  </si>
  <si>
    <t>木須素肉</t>
    <phoneticPr fontId="1" type="noConversion"/>
  </si>
  <si>
    <t>豆 薯 湯</t>
    <phoneticPr fontId="1" type="noConversion"/>
  </si>
  <si>
    <t>椒鹽地瓜洋芋</t>
    <phoneticPr fontId="1" type="noConversion"/>
  </si>
  <si>
    <t>毛豆玉米</t>
    <phoneticPr fontId="1" type="noConversion"/>
  </si>
  <si>
    <t>三杯素羊肉</t>
    <phoneticPr fontId="1" type="noConversion"/>
  </si>
  <si>
    <t>紫米飯</t>
    <phoneticPr fontId="1" type="noConversion"/>
  </si>
  <si>
    <t>紫米飯</t>
    <phoneticPr fontId="1" type="noConversion"/>
  </si>
  <si>
    <t>脆筍炒車輪</t>
    <phoneticPr fontId="1" type="noConversion"/>
  </si>
  <si>
    <t>滷豆干丁</t>
    <phoneticPr fontId="1" type="noConversion"/>
  </si>
  <si>
    <t>飯糰、光泉蜜茶</t>
    <phoneticPr fontId="1" type="noConversion"/>
  </si>
  <si>
    <t>薯餅蛋吐司、紅茶豆漿</t>
    <phoneticPr fontId="1" type="noConversion"/>
  </si>
  <si>
    <t>煎餃、海芽味噌湯</t>
    <phoneticPr fontId="1" type="noConversion"/>
  </si>
  <si>
    <t>炸蛋白菜×1</t>
    <phoneticPr fontId="1" type="noConversion"/>
  </si>
  <si>
    <t>橘子</t>
    <phoneticPr fontId="1" type="noConversion"/>
  </si>
  <si>
    <t>蘋果</t>
    <phoneticPr fontId="1" type="noConversion"/>
  </si>
  <si>
    <t>沙茶素肉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</si>
</sst>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75" zoomScaleNormal="75" workbookViewId="0">
      <selection activeCell="J17" sqref="J17:M17"/>
    </sheetView>
  </sheetViews>
  <sheetFormatPr defaultRowHeight="16.5" x14ac:dyDescent="0.25"/>
  <cols>
    <col min="1" max="1" width="7.625" style="8" customWidth="1"/>
    <col min="2" max="2" width="5.5" style="8" customWidth="1"/>
    <col min="3" max="3" width="9" style="8" customWidth="1"/>
    <col min="4" max="4" width="13" style="8" customWidth="1"/>
    <col min="5" max="5" width="13.125" style="8" customWidth="1"/>
    <col min="6" max="6" width="13.25" style="8" customWidth="1"/>
    <col min="7" max="7" width="12.625" style="8" customWidth="1"/>
    <col min="8" max="8" width="13.625" style="8" customWidth="1"/>
    <col min="9" max="9" width="7.75" style="8" customWidth="1"/>
    <col min="10" max="10" width="9.375" style="8" customWidth="1"/>
    <col min="11" max="13" width="9" style="8" customWidth="1"/>
    <col min="14" max="16384" width="9" style="8"/>
  </cols>
  <sheetData>
    <row r="1" spans="1:13" ht="36" customHeight="1" x14ac:dyDescent="0.25">
      <c r="A1" s="22" t="s">
        <v>81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21" t="s">
        <v>13</v>
      </c>
      <c r="F2" s="21"/>
      <c r="G2" s="21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10">
        <v>44835</v>
      </c>
      <c r="B3" s="9" t="s">
        <v>9</v>
      </c>
      <c r="C3" s="17" t="s">
        <v>215</v>
      </c>
      <c r="D3" s="18"/>
      <c r="E3" s="18"/>
      <c r="F3" s="18"/>
      <c r="G3" s="18"/>
      <c r="H3" s="18"/>
      <c r="I3" s="19"/>
      <c r="J3" s="17"/>
      <c r="K3" s="18"/>
      <c r="L3" s="18"/>
      <c r="M3" s="19"/>
    </row>
    <row r="4" spans="1:13" ht="20.100000000000001" customHeight="1" x14ac:dyDescent="0.25">
      <c r="A4" s="10">
        <v>44836</v>
      </c>
      <c r="B4" s="9" t="s">
        <v>9</v>
      </c>
      <c r="C4" s="17" t="s">
        <v>216</v>
      </c>
      <c r="D4" s="18"/>
      <c r="E4" s="18"/>
      <c r="F4" s="18"/>
      <c r="G4" s="18"/>
      <c r="H4" s="18"/>
      <c r="I4" s="19"/>
      <c r="J4" s="17"/>
      <c r="K4" s="18"/>
      <c r="L4" s="18"/>
      <c r="M4" s="19"/>
    </row>
    <row r="5" spans="1:13" ht="20.100000000000001" customHeight="1" x14ac:dyDescent="0.25">
      <c r="A5" s="25">
        <v>44837</v>
      </c>
      <c r="B5" s="9" t="s">
        <v>9</v>
      </c>
      <c r="C5" s="17" t="s">
        <v>14</v>
      </c>
      <c r="D5" s="18"/>
      <c r="E5" s="18"/>
      <c r="F5" s="18"/>
      <c r="G5" s="18"/>
      <c r="H5" s="18"/>
      <c r="I5" s="19"/>
      <c r="J5" s="17"/>
      <c r="K5" s="18"/>
      <c r="L5" s="18"/>
      <c r="M5" s="19"/>
    </row>
    <row r="6" spans="1:13" ht="20.100000000000001" customHeight="1" x14ac:dyDescent="0.25">
      <c r="A6" s="26"/>
      <c r="B6" s="9" t="s">
        <v>10</v>
      </c>
      <c r="C6" s="11" t="s">
        <v>35</v>
      </c>
      <c r="D6" s="9" t="s">
        <v>207</v>
      </c>
      <c r="E6" s="9" t="s">
        <v>143</v>
      </c>
      <c r="F6" s="9" t="s">
        <v>90</v>
      </c>
      <c r="G6" s="9" t="s">
        <v>31</v>
      </c>
      <c r="H6" s="9" t="s">
        <v>142</v>
      </c>
      <c r="I6" s="9" t="s">
        <v>43</v>
      </c>
      <c r="J6" s="9">
        <f>K6*4+L6*9+M6*4</f>
        <v>880.8</v>
      </c>
      <c r="K6" s="9">
        <v>32.299999999999997</v>
      </c>
      <c r="L6" s="9">
        <v>20.8</v>
      </c>
      <c r="M6" s="9">
        <v>141.1</v>
      </c>
    </row>
    <row r="7" spans="1:13" ht="20.100000000000001" customHeight="1" x14ac:dyDescent="0.25">
      <c r="A7" s="12">
        <f>A5</f>
        <v>44837</v>
      </c>
      <c r="B7" s="9" t="s">
        <v>11</v>
      </c>
      <c r="C7" s="11" t="s">
        <v>35</v>
      </c>
      <c r="D7" s="9" t="s">
        <v>158</v>
      </c>
      <c r="E7" s="9" t="s">
        <v>140</v>
      </c>
      <c r="F7" s="9" t="s">
        <v>50</v>
      </c>
      <c r="G7" s="9" t="s">
        <v>131</v>
      </c>
      <c r="H7" s="9" t="s">
        <v>141</v>
      </c>
      <c r="I7" s="9"/>
      <c r="J7" s="15">
        <f>K7*4+L7*9+M7*4</f>
        <v>866.8</v>
      </c>
      <c r="K7" s="9">
        <v>33.1</v>
      </c>
      <c r="L7" s="9">
        <v>25.2</v>
      </c>
      <c r="M7" s="9">
        <v>126.9</v>
      </c>
    </row>
    <row r="8" spans="1:13" ht="20.100000000000001" customHeight="1" x14ac:dyDescent="0.25">
      <c r="A8" s="25">
        <f>A5+1</f>
        <v>44838</v>
      </c>
      <c r="B8" s="9" t="s">
        <v>9</v>
      </c>
      <c r="C8" s="17" t="s">
        <v>82</v>
      </c>
      <c r="D8" s="18"/>
      <c r="E8" s="18"/>
      <c r="F8" s="18"/>
      <c r="G8" s="18"/>
      <c r="H8" s="18"/>
      <c r="I8" s="19"/>
      <c r="J8" s="17"/>
      <c r="K8" s="18"/>
      <c r="L8" s="18"/>
      <c r="M8" s="19"/>
    </row>
    <row r="9" spans="1:13" ht="20.100000000000001" customHeight="1" x14ac:dyDescent="0.25">
      <c r="A9" s="26"/>
      <c r="B9" s="9" t="s">
        <v>10</v>
      </c>
      <c r="C9" s="8" t="s">
        <v>29</v>
      </c>
      <c r="D9" s="9" t="s">
        <v>91</v>
      </c>
      <c r="E9" s="9" t="s">
        <v>208</v>
      </c>
      <c r="F9" s="9" t="s">
        <v>92</v>
      </c>
      <c r="G9" s="9" t="s">
        <v>33</v>
      </c>
      <c r="H9" s="9" t="s">
        <v>40</v>
      </c>
      <c r="I9" s="9"/>
      <c r="J9" s="15">
        <f t="shared" ref="J9:J10" si="0">K9*4+L9*9+M9*4</f>
        <v>807.09999999999991</v>
      </c>
      <c r="K9" s="9">
        <v>32.1</v>
      </c>
      <c r="L9" s="9">
        <v>26.7</v>
      </c>
      <c r="M9" s="9">
        <v>109.6</v>
      </c>
    </row>
    <row r="10" spans="1:13" ht="20.100000000000001" customHeight="1" x14ac:dyDescent="0.25">
      <c r="A10" s="12">
        <f>A7+1</f>
        <v>44838</v>
      </c>
      <c r="B10" s="9" t="s">
        <v>11</v>
      </c>
      <c r="C10" s="11" t="s">
        <v>35</v>
      </c>
      <c r="D10" s="9" t="s">
        <v>139</v>
      </c>
      <c r="E10" s="9" t="s">
        <v>52</v>
      </c>
      <c r="F10" s="9" t="s">
        <v>55</v>
      </c>
      <c r="G10" s="9" t="s">
        <v>31</v>
      </c>
      <c r="H10" s="9" t="s">
        <v>56</v>
      </c>
      <c r="I10" s="9"/>
      <c r="J10" s="15">
        <f t="shared" si="0"/>
        <v>901.5</v>
      </c>
      <c r="K10" s="9">
        <v>31.2</v>
      </c>
      <c r="L10" s="9">
        <v>24.3</v>
      </c>
      <c r="M10" s="9">
        <v>139.5</v>
      </c>
    </row>
    <row r="11" spans="1:13" ht="20.100000000000001" customHeight="1" x14ac:dyDescent="0.25">
      <c r="A11" s="25">
        <f>A8+1</f>
        <v>44839</v>
      </c>
      <c r="B11" s="9" t="s">
        <v>9</v>
      </c>
      <c r="C11" s="17" t="s">
        <v>15</v>
      </c>
      <c r="D11" s="18"/>
      <c r="E11" s="18"/>
      <c r="F11" s="18"/>
      <c r="G11" s="18"/>
      <c r="H11" s="18"/>
      <c r="I11" s="19"/>
      <c r="J11" s="17"/>
      <c r="K11" s="18"/>
      <c r="L11" s="18"/>
      <c r="M11" s="19"/>
    </row>
    <row r="12" spans="1:13" ht="20.100000000000001" customHeight="1" x14ac:dyDescent="0.25">
      <c r="A12" s="26"/>
      <c r="B12" s="9" t="s">
        <v>10</v>
      </c>
      <c r="C12" s="17" t="s">
        <v>132</v>
      </c>
      <c r="D12" s="18"/>
      <c r="E12" s="18"/>
      <c r="F12" s="18"/>
      <c r="G12" s="18"/>
      <c r="H12" s="19"/>
      <c r="I12" s="9" t="s">
        <v>44</v>
      </c>
      <c r="J12" s="15">
        <f t="shared" ref="J12:J13" si="1">K12*4+L12*9+M12*4</f>
        <v>855.3</v>
      </c>
      <c r="K12" s="9">
        <v>28.2</v>
      </c>
      <c r="L12" s="9">
        <v>18.100000000000001</v>
      </c>
      <c r="M12" s="9">
        <v>144.9</v>
      </c>
    </row>
    <row r="13" spans="1:13" ht="20.100000000000001" customHeight="1" x14ac:dyDescent="0.25">
      <c r="A13" s="12">
        <f>A10+1</f>
        <v>44839</v>
      </c>
      <c r="B13" s="9" t="s">
        <v>11</v>
      </c>
      <c r="C13" s="9" t="s">
        <v>35</v>
      </c>
      <c r="D13" s="9" t="s">
        <v>136</v>
      </c>
      <c r="E13" s="9" t="s">
        <v>144</v>
      </c>
      <c r="F13" s="9" t="s">
        <v>137</v>
      </c>
      <c r="G13" s="9" t="s">
        <v>33</v>
      </c>
      <c r="H13" s="9" t="s">
        <v>138</v>
      </c>
      <c r="I13" s="9"/>
      <c r="J13" s="15">
        <f t="shared" si="1"/>
        <v>888.4</v>
      </c>
      <c r="K13" s="9">
        <v>33.299999999999997</v>
      </c>
      <c r="L13" s="9">
        <v>26.8</v>
      </c>
      <c r="M13" s="9">
        <v>128.5</v>
      </c>
    </row>
    <row r="14" spans="1:13" ht="19.5" customHeight="1" x14ac:dyDescent="0.25">
      <c r="A14" s="25">
        <f>A11+1</f>
        <v>44840</v>
      </c>
      <c r="B14" s="9" t="s">
        <v>9</v>
      </c>
      <c r="C14" s="17" t="s">
        <v>16</v>
      </c>
      <c r="D14" s="18"/>
      <c r="E14" s="18"/>
      <c r="F14" s="18"/>
      <c r="G14" s="18"/>
      <c r="H14" s="18"/>
      <c r="I14" s="19"/>
      <c r="J14" s="17"/>
      <c r="K14" s="18"/>
      <c r="L14" s="18"/>
      <c r="M14" s="19"/>
    </row>
    <row r="15" spans="1:13" ht="20.100000000000001" customHeight="1" x14ac:dyDescent="0.25">
      <c r="A15" s="27"/>
      <c r="B15" s="9" t="s">
        <v>10</v>
      </c>
      <c r="C15" s="8" t="s">
        <v>32</v>
      </c>
      <c r="D15" s="9" t="s">
        <v>149</v>
      </c>
      <c r="E15" s="9" t="s">
        <v>93</v>
      </c>
      <c r="F15" s="9" t="s">
        <v>209</v>
      </c>
      <c r="G15" s="9" t="s">
        <v>30</v>
      </c>
      <c r="H15" s="9" t="s">
        <v>94</v>
      </c>
      <c r="I15" s="9"/>
      <c r="J15" s="15">
        <f t="shared" ref="J15:J16" si="2">K15*4+L15*9+M15*4</f>
        <v>813.2</v>
      </c>
      <c r="K15" s="9">
        <v>26.8</v>
      </c>
      <c r="L15" s="9">
        <v>18.8</v>
      </c>
      <c r="M15" s="9">
        <v>134.19999999999999</v>
      </c>
    </row>
    <row r="16" spans="1:13" ht="20.100000000000001" customHeight="1" x14ac:dyDescent="0.25">
      <c r="A16" s="12">
        <f>A13+1</f>
        <v>44840</v>
      </c>
      <c r="B16" s="9" t="s">
        <v>11</v>
      </c>
      <c r="C16" s="9" t="s">
        <v>35</v>
      </c>
      <c r="D16" s="9" t="s">
        <v>135</v>
      </c>
      <c r="E16" s="9" t="s">
        <v>53</v>
      </c>
      <c r="F16" s="9" t="s">
        <v>54</v>
      </c>
      <c r="G16" s="9" t="s">
        <v>49</v>
      </c>
      <c r="H16" s="9" t="s">
        <v>58</v>
      </c>
      <c r="I16" s="9"/>
      <c r="J16" s="15">
        <f t="shared" si="2"/>
        <v>816.6</v>
      </c>
      <c r="K16" s="9">
        <v>32.9</v>
      </c>
      <c r="L16" s="9">
        <v>24.6</v>
      </c>
      <c r="M16" s="9">
        <v>115.9</v>
      </c>
    </row>
    <row r="17" spans="1:13" ht="20.100000000000001" customHeight="1" x14ac:dyDescent="0.25">
      <c r="A17" s="25">
        <f>A14+1</f>
        <v>44841</v>
      </c>
      <c r="B17" s="9" t="s">
        <v>9</v>
      </c>
      <c r="C17" s="17" t="s">
        <v>78</v>
      </c>
      <c r="D17" s="18"/>
      <c r="E17" s="18"/>
      <c r="F17" s="18"/>
      <c r="G17" s="20"/>
      <c r="H17" s="18"/>
      <c r="I17" s="19"/>
      <c r="J17" s="17"/>
      <c r="K17" s="18"/>
      <c r="L17" s="18"/>
      <c r="M17" s="19"/>
    </row>
    <row r="18" spans="1:13" ht="20.100000000000001" customHeight="1" x14ac:dyDescent="0.25">
      <c r="A18" s="27"/>
      <c r="B18" s="9" t="s">
        <v>10</v>
      </c>
      <c r="C18" s="11" t="s">
        <v>35</v>
      </c>
      <c r="D18" s="9" t="s">
        <v>133</v>
      </c>
      <c r="E18" s="13" t="s">
        <v>95</v>
      </c>
      <c r="F18" s="9" t="s">
        <v>134</v>
      </c>
      <c r="G18" s="9" t="s">
        <v>33</v>
      </c>
      <c r="H18" s="9" t="s">
        <v>96</v>
      </c>
      <c r="I18" s="9" t="s">
        <v>218</v>
      </c>
      <c r="J18" s="15">
        <f>K18*4+L18*9+M18*4</f>
        <v>875.6</v>
      </c>
      <c r="K18" s="9">
        <v>34.5</v>
      </c>
      <c r="L18" s="9">
        <v>18.8</v>
      </c>
      <c r="M18" s="9">
        <v>142.1</v>
      </c>
    </row>
    <row r="19" spans="1:13" ht="20.100000000000001" customHeight="1" x14ac:dyDescent="0.25">
      <c r="A19" s="12">
        <f>A16+1</f>
        <v>44841</v>
      </c>
      <c r="B19" s="9" t="s">
        <v>11</v>
      </c>
      <c r="C19" s="17" t="s">
        <v>17</v>
      </c>
      <c r="D19" s="18"/>
      <c r="E19" s="18"/>
      <c r="F19" s="18"/>
      <c r="G19" s="18"/>
      <c r="H19" s="18"/>
      <c r="I19" s="19"/>
      <c r="J19" s="17"/>
      <c r="K19" s="18"/>
      <c r="L19" s="18"/>
      <c r="M19" s="19"/>
    </row>
  </sheetData>
  <mergeCells count="24">
    <mergeCell ref="A14:A15"/>
    <mergeCell ref="C3:I3"/>
    <mergeCell ref="C4:I4"/>
    <mergeCell ref="C19:I19"/>
    <mergeCell ref="A17:A18"/>
    <mergeCell ref="C12:H12"/>
    <mergeCell ref="E2:G2"/>
    <mergeCell ref="A1:M1"/>
    <mergeCell ref="C5:I5"/>
    <mergeCell ref="C8:I8"/>
    <mergeCell ref="C11:I11"/>
    <mergeCell ref="A5:A6"/>
    <mergeCell ref="A8:A9"/>
    <mergeCell ref="A11:A12"/>
    <mergeCell ref="J5:M5"/>
    <mergeCell ref="J8:M8"/>
    <mergeCell ref="J11:M11"/>
    <mergeCell ref="J3:M3"/>
    <mergeCell ref="J4:M4"/>
    <mergeCell ref="J19:M19"/>
    <mergeCell ref="J17:M17"/>
    <mergeCell ref="C17:I17"/>
    <mergeCell ref="C14:I14"/>
    <mergeCell ref="J14:M1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75" zoomScaleNormal="75" workbookViewId="0">
      <selection activeCell="M15" sqref="M15"/>
    </sheetView>
  </sheetViews>
  <sheetFormatPr defaultRowHeight="16.5" x14ac:dyDescent="0.25"/>
  <cols>
    <col min="1" max="1" width="7.625" style="8" customWidth="1"/>
    <col min="2" max="2" width="5.5" style="8" customWidth="1"/>
    <col min="3" max="3" width="9" style="8" customWidth="1"/>
    <col min="4" max="4" width="13" style="8" customWidth="1"/>
    <col min="5" max="5" width="13.125" style="8" customWidth="1"/>
    <col min="6" max="6" width="13.25" style="8" customWidth="1"/>
    <col min="7" max="7" width="12.625" style="8" customWidth="1"/>
    <col min="8" max="8" width="13.625" style="8" customWidth="1"/>
    <col min="9" max="9" width="7.75" style="8" customWidth="1"/>
    <col min="10" max="10" width="9.375" style="8" customWidth="1"/>
    <col min="11" max="13" width="9" style="8" customWidth="1"/>
    <col min="14" max="16384" width="9" style="8"/>
  </cols>
  <sheetData>
    <row r="1" spans="1:13" ht="36" customHeight="1" x14ac:dyDescent="0.25">
      <c r="A1" s="22" t="s">
        <v>81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21" t="s">
        <v>13</v>
      </c>
      <c r="F2" s="21"/>
      <c r="G2" s="21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5">
        <v>44845</v>
      </c>
      <c r="B3" s="9" t="s">
        <v>9</v>
      </c>
      <c r="C3" s="21" t="s">
        <v>83</v>
      </c>
      <c r="D3" s="21"/>
      <c r="E3" s="21"/>
      <c r="F3" s="21"/>
      <c r="G3" s="21"/>
      <c r="H3" s="21"/>
      <c r="I3" s="21"/>
      <c r="J3" s="17"/>
      <c r="K3" s="18"/>
      <c r="L3" s="18"/>
      <c r="M3" s="19"/>
    </row>
    <row r="4" spans="1:13" ht="20.100000000000001" customHeight="1" x14ac:dyDescent="0.25">
      <c r="A4" s="26"/>
      <c r="B4" s="9" t="s">
        <v>10</v>
      </c>
      <c r="C4" s="9" t="s">
        <v>36</v>
      </c>
      <c r="D4" s="9" t="s">
        <v>157</v>
      </c>
      <c r="E4" s="9" t="s">
        <v>97</v>
      </c>
      <c r="F4" s="9" t="s">
        <v>98</v>
      </c>
      <c r="G4" s="9" t="s">
        <v>30</v>
      </c>
      <c r="H4" s="9" t="s">
        <v>99</v>
      </c>
      <c r="I4" s="9"/>
      <c r="J4" s="15">
        <f>K4*4+L4*9+M4*4</f>
        <v>816.6</v>
      </c>
      <c r="K4" s="9">
        <v>32.200000000000003</v>
      </c>
      <c r="L4" s="9">
        <v>27.8</v>
      </c>
      <c r="M4" s="9">
        <v>109.4</v>
      </c>
    </row>
    <row r="5" spans="1:13" ht="20.100000000000001" customHeight="1" x14ac:dyDescent="0.25">
      <c r="A5" s="12">
        <f>A3</f>
        <v>44845</v>
      </c>
      <c r="B5" s="9" t="s">
        <v>11</v>
      </c>
      <c r="C5" s="9" t="s">
        <v>35</v>
      </c>
      <c r="D5" s="9" t="s">
        <v>154</v>
      </c>
      <c r="E5" s="9" t="s">
        <v>146</v>
      </c>
      <c r="F5" s="9" t="s">
        <v>59</v>
      </c>
      <c r="G5" s="9" t="s">
        <v>34</v>
      </c>
      <c r="H5" s="9" t="s">
        <v>57</v>
      </c>
      <c r="I5" s="9"/>
      <c r="J5" s="15">
        <f>K5*4+L5*9+M5*4</f>
        <v>848.7</v>
      </c>
      <c r="K5" s="9">
        <v>29.9</v>
      </c>
      <c r="L5" s="9">
        <v>26.3</v>
      </c>
      <c r="M5" s="9">
        <v>123.1</v>
      </c>
    </row>
    <row r="6" spans="1:13" ht="20.100000000000001" customHeight="1" x14ac:dyDescent="0.25">
      <c r="A6" s="25">
        <f>A3+1</f>
        <v>44846</v>
      </c>
      <c r="B6" s="9" t="s">
        <v>9</v>
      </c>
      <c r="C6" s="21" t="s">
        <v>85</v>
      </c>
      <c r="D6" s="21"/>
      <c r="E6" s="21"/>
      <c r="F6" s="21"/>
      <c r="G6" s="21"/>
      <c r="H6" s="21"/>
      <c r="I6" s="21"/>
      <c r="J6" s="17"/>
      <c r="K6" s="18"/>
      <c r="L6" s="18"/>
      <c r="M6" s="19"/>
    </row>
    <row r="7" spans="1:13" ht="20.100000000000001" customHeight="1" x14ac:dyDescent="0.25">
      <c r="A7" s="26"/>
      <c r="B7" s="9" t="s">
        <v>10</v>
      </c>
      <c r="C7" s="9" t="s">
        <v>35</v>
      </c>
      <c r="D7" s="9" t="s">
        <v>148</v>
      </c>
      <c r="E7" s="7" t="s">
        <v>217</v>
      </c>
      <c r="F7" s="9" t="s">
        <v>100</v>
      </c>
      <c r="G7" s="9" t="s">
        <v>37</v>
      </c>
      <c r="H7" s="9" t="s">
        <v>101</v>
      </c>
      <c r="I7" s="9" t="s">
        <v>45</v>
      </c>
      <c r="J7" s="15">
        <f>K7*4+L7*9+M7*4</f>
        <v>886.9</v>
      </c>
      <c r="K7" s="9">
        <v>33.299999999999997</v>
      </c>
      <c r="L7" s="9">
        <v>22.1</v>
      </c>
      <c r="M7" s="9">
        <v>138.69999999999999</v>
      </c>
    </row>
    <row r="8" spans="1:13" ht="20.100000000000001" customHeight="1" x14ac:dyDescent="0.25">
      <c r="A8" s="12">
        <f>A5+1</f>
        <v>44846</v>
      </c>
      <c r="B8" s="9" t="s">
        <v>11</v>
      </c>
      <c r="C8" s="9" t="s">
        <v>35</v>
      </c>
      <c r="D8" s="9" t="s">
        <v>156</v>
      </c>
      <c r="E8" s="14" t="s">
        <v>155</v>
      </c>
      <c r="F8" s="9" t="s">
        <v>60</v>
      </c>
      <c r="G8" s="9" t="s">
        <v>33</v>
      </c>
      <c r="H8" s="9" t="s">
        <v>64</v>
      </c>
      <c r="I8" s="9"/>
      <c r="J8" s="15">
        <f>K8*4+L8*9+M8*4</f>
        <v>826.2</v>
      </c>
      <c r="K8" s="9">
        <v>28.7</v>
      </c>
      <c r="L8" s="9">
        <v>25.8</v>
      </c>
      <c r="M8" s="9">
        <v>119.8</v>
      </c>
    </row>
    <row r="9" spans="1:13" ht="19.5" customHeight="1" x14ac:dyDescent="0.25">
      <c r="A9" s="25">
        <f>A6+1</f>
        <v>44847</v>
      </c>
      <c r="B9" s="9" t="s">
        <v>9</v>
      </c>
      <c r="C9" s="21" t="s">
        <v>84</v>
      </c>
      <c r="D9" s="21"/>
      <c r="E9" s="21"/>
      <c r="F9" s="21"/>
      <c r="G9" s="21"/>
      <c r="H9" s="21"/>
      <c r="I9" s="21"/>
      <c r="J9" s="17"/>
      <c r="K9" s="18"/>
      <c r="L9" s="18"/>
      <c r="M9" s="19"/>
    </row>
    <row r="10" spans="1:13" ht="20.100000000000001" customHeight="1" x14ac:dyDescent="0.25">
      <c r="A10" s="27"/>
      <c r="B10" s="9" t="s">
        <v>10</v>
      </c>
      <c r="C10" s="9" t="s">
        <v>211</v>
      </c>
      <c r="D10" s="9" t="s">
        <v>152</v>
      </c>
      <c r="E10" s="9" t="s">
        <v>153</v>
      </c>
      <c r="F10" s="9" t="s">
        <v>147</v>
      </c>
      <c r="G10" s="9" t="s">
        <v>31</v>
      </c>
      <c r="H10" s="13" t="s">
        <v>102</v>
      </c>
      <c r="I10" s="9"/>
      <c r="J10" s="15">
        <f>K10*4+L10*9+M10*4</f>
        <v>821.40000000000009</v>
      </c>
      <c r="K10" s="9">
        <v>29.3</v>
      </c>
      <c r="L10" s="9">
        <v>17.399999999999999</v>
      </c>
      <c r="M10" s="9">
        <v>136.9</v>
      </c>
    </row>
    <row r="11" spans="1:13" ht="20.100000000000001" customHeight="1" x14ac:dyDescent="0.25">
      <c r="A11" s="12">
        <f>A8+1</f>
        <v>44847</v>
      </c>
      <c r="B11" s="9" t="s">
        <v>11</v>
      </c>
      <c r="C11" s="9" t="s">
        <v>35</v>
      </c>
      <c r="D11" s="9" t="s">
        <v>151</v>
      </c>
      <c r="E11" s="9" t="s">
        <v>79</v>
      </c>
      <c r="F11" s="9" t="s">
        <v>63</v>
      </c>
      <c r="G11" s="9" t="s">
        <v>145</v>
      </c>
      <c r="H11" s="9" t="s">
        <v>150</v>
      </c>
      <c r="I11" s="9"/>
      <c r="J11" s="15">
        <f>K11*4+L11*9+M11*4</f>
        <v>835.9</v>
      </c>
      <c r="K11" s="9">
        <v>31.5</v>
      </c>
      <c r="L11" s="9">
        <v>27.1</v>
      </c>
      <c r="M11" s="9">
        <v>116.5</v>
      </c>
    </row>
    <row r="12" spans="1:13" ht="20.100000000000001" customHeight="1" x14ac:dyDescent="0.25">
      <c r="A12" s="25">
        <f>A9+1</f>
        <v>44848</v>
      </c>
      <c r="B12" s="9" t="s">
        <v>9</v>
      </c>
      <c r="C12" s="21" t="s">
        <v>86</v>
      </c>
      <c r="D12" s="21"/>
      <c r="E12" s="21"/>
      <c r="F12" s="21"/>
      <c r="G12" s="21"/>
      <c r="H12" s="21"/>
      <c r="I12" s="21"/>
      <c r="J12" s="17"/>
      <c r="K12" s="18"/>
      <c r="L12" s="18"/>
      <c r="M12" s="19"/>
    </row>
    <row r="13" spans="1:13" ht="20.100000000000001" customHeight="1" x14ac:dyDescent="0.25">
      <c r="A13" s="27"/>
      <c r="B13" s="9" t="s">
        <v>10</v>
      </c>
      <c r="C13" s="17" t="s">
        <v>201</v>
      </c>
      <c r="D13" s="18"/>
      <c r="E13" s="18"/>
      <c r="F13" s="18"/>
      <c r="G13" s="19"/>
      <c r="H13" s="8" t="s">
        <v>103</v>
      </c>
      <c r="I13" s="9" t="s">
        <v>46</v>
      </c>
      <c r="J13" s="15">
        <f>K13*4+L13*9+M13*4</f>
        <v>840.69999999999993</v>
      </c>
      <c r="K13" s="9">
        <v>34.799999999999997</v>
      </c>
      <c r="L13" s="16">
        <v>25.9</v>
      </c>
      <c r="M13" s="16">
        <v>117.1</v>
      </c>
    </row>
    <row r="14" spans="1:13" ht="19.5" customHeight="1" x14ac:dyDescent="0.25">
      <c r="A14" s="12">
        <f>A11+1</f>
        <v>44848</v>
      </c>
      <c r="B14" s="9" t="s">
        <v>11</v>
      </c>
      <c r="C14" s="9" t="s">
        <v>35</v>
      </c>
      <c r="D14" s="9" t="s">
        <v>160</v>
      </c>
      <c r="E14" s="9" t="s">
        <v>61</v>
      </c>
      <c r="F14" s="9" t="s">
        <v>62</v>
      </c>
      <c r="G14" s="9" t="s">
        <v>30</v>
      </c>
      <c r="H14" s="9" t="s">
        <v>159</v>
      </c>
      <c r="I14" s="9"/>
      <c r="J14" s="15">
        <f>K14*4+L14*9+M14*4</f>
        <v>859.3</v>
      </c>
      <c r="K14" s="9">
        <v>33.6</v>
      </c>
      <c r="L14" s="9">
        <v>26.5</v>
      </c>
      <c r="M14" s="9">
        <v>121.6</v>
      </c>
    </row>
  </sheetData>
  <mergeCells count="15">
    <mergeCell ref="C13:G13"/>
    <mergeCell ref="C12:I12"/>
    <mergeCell ref="J12:M12"/>
    <mergeCell ref="A6:A7"/>
    <mergeCell ref="C6:I6"/>
    <mergeCell ref="J6:M6"/>
    <mergeCell ref="A9:A10"/>
    <mergeCell ref="C9:I9"/>
    <mergeCell ref="J9:M9"/>
    <mergeCell ref="A12:A13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75" zoomScaleNormal="75" workbookViewId="0">
      <selection activeCell="M20" sqref="M20"/>
    </sheetView>
  </sheetViews>
  <sheetFormatPr defaultRowHeight="16.5" x14ac:dyDescent="0.25"/>
  <cols>
    <col min="1" max="1" width="7.625" style="8" customWidth="1"/>
    <col min="2" max="2" width="5.5" style="8" customWidth="1"/>
    <col min="3" max="3" width="9" style="8" customWidth="1"/>
    <col min="4" max="4" width="13" style="8" customWidth="1"/>
    <col min="5" max="5" width="13.125" style="8" customWidth="1"/>
    <col min="6" max="6" width="13.25" style="8" customWidth="1"/>
    <col min="7" max="7" width="12.625" style="8" customWidth="1"/>
    <col min="8" max="8" width="13.625" style="8" customWidth="1"/>
    <col min="9" max="9" width="7.75" style="8" customWidth="1"/>
    <col min="10" max="10" width="9.375" style="8" customWidth="1"/>
    <col min="11" max="13" width="9" style="8" customWidth="1"/>
    <col min="14" max="16384" width="9" style="8"/>
  </cols>
  <sheetData>
    <row r="1" spans="1:13" ht="36" customHeight="1" x14ac:dyDescent="0.25">
      <c r="A1" s="22" t="s">
        <v>81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21" t="s">
        <v>13</v>
      </c>
      <c r="F2" s="21"/>
      <c r="G2" s="21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10">
        <v>44849</v>
      </c>
      <c r="B3" s="9" t="s">
        <v>9</v>
      </c>
      <c r="C3" s="21" t="s">
        <v>18</v>
      </c>
      <c r="D3" s="21"/>
      <c r="E3" s="21"/>
      <c r="F3" s="21"/>
      <c r="G3" s="21"/>
      <c r="H3" s="21"/>
      <c r="I3" s="21"/>
      <c r="J3" s="17"/>
      <c r="K3" s="18"/>
      <c r="L3" s="18"/>
      <c r="M3" s="19"/>
    </row>
    <row r="4" spans="1:13" ht="20.100000000000001" customHeight="1" x14ac:dyDescent="0.25">
      <c r="A4" s="10">
        <v>44850</v>
      </c>
      <c r="B4" s="9" t="s">
        <v>9</v>
      </c>
      <c r="C4" s="21" t="s">
        <v>19</v>
      </c>
      <c r="D4" s="21"/>
      <c r="E4" s="21"/>
      <c r="F4" s="21"/>
      <c r="G4" s="21"/>
      <c r="H4" s="21"/>
      <c r="I4" s="21"/>
      <c r="J4" s="17"/>
      <c r="K4" s="18"/>
      <c r="L4" s="18"/>
      <c r="M4" s="19"/>
    </row>
    <row r="5" spans="1:13" ht="20.100000000000001" customHeight="1" x14ac:dyDescent="0.25">
      <c r="A5" s="25">
        <v>44851</v>
      </c>
      <c r="B5" s="9" t="s">
        <v>9</v>
      </c>
      <c r="C5" s="21" t="s">
        <v>20</v>
      </c>
      <c r="D5" s="21"/>
      <c r="E5" s="21"/>
      <c r="F5" s="21"/>
      <c r="G5" s="21"/>
      <c r="H5" s="21"/>
      <c r="I5" s="21"/>
      <c r="J5" s="17"/>
      <c r="K5" s="18"/>
      <c r="L5" s="18"/>
      <c r="M5" s="19"/>
    </row>
    <row r="6" spans="1:13" ht="20.100000000000001" customHeight="1" x14ac:dyDescent="0.25">
      <c r="A6" s="26"/>
      <c r="B6" s="9" t="s">
        <v>10</v>
      </c>
      <c r="C6" s="9" t="s">
        <v>35</v>
      </c>
      <c r="D6" s="9" t="s">
        <v>161</v>
      </c>
      <c r="E6" s="9" t="s">
        <v>162</v>
      </c>
      <c r="F6" s="9" t="s">
        <v>104</v>
      </c>
      <c r="G6" s="9" t="s">
        <v>33</v>
      </c>
      <c r="H6" s="9" t="s">
        <v>105</v>
      </c>
      <c r="I6" s="9" t="s">
        <v>48</v>
      </c>
      <c r="J6" s="15">
        <f>K6*4+L6*9+M6*4</f>
        <v>810.7</v>
      </c>
      <c r="K6" s="9">
        <v>27.8</v>
      </c>
      <c r="L6" s="9">
        <v>23.1</v>
      </c>
      <c r="M6" s="9">
        <v>122.9</v>
      </c>
    </row>
    <row r="7" spans="1:13" ht="20.100000000000001" customHeight="1" x14ac:dyDescent="0.25">
      <c r="A7" s="12">
        <f>A5</f>
        <v>44851</v>
      </c>
      <c r="B7" s="9" t="s">
        <v>11</v>
      </c>
      <c r="C7" s="9" t="s">
        <v>35</v>
      </c>
      <c r="D7" s="9" t="s">
        <v>164</v>
      </c>
      <c r="E7" s="9" t="s">
        <v>163</v>
      </c>
      <c r="F7" s="9" t="s">
        <v>71</v>
      </c>
      <c r="G7" s="9" t="s">
        <v>37</v>
      </c>
      <c r="H7" s="9" t="s">
        <v>72</v>
      </c>
      <c r="I7" s="9"/>
      <c r="J7" s="15">
        <f>K7*4+L7*9+M7*4</f>
        <v>828</v>
      </c>
      <c r="K7" s="9">
        <v>29.5</v>
      </c>
      <c r="L7" s="9">
        <v>25.6</v>
      </c>
      <c r="M7" s="9">
        <v>119.9</v>
      </c>
    </row>
    <row r="8" spans="1:13" ht="20.100000000000001" customHeight="1" x14ac:dyDescent="0.25">
      <c r="A8" s="25">
        <f>A5+1</f>
        <v>44852</v>
      </c>
      <c r="B8" s="9" t="s">
        <v>9</v>
      </c>
      <c r="C8" s="21" t="s">
        <v>21</v>
      </c>
      <c r="D8" s="21"/>
      <c r="E8" s="21"/>
      <c r="F8" s="21"/>
      <c r="G8" s="21"/>
      <c r="H8" s="21"/>
      <c r="I8" s="21"/>
      <c r="J8" s="17"/>
      <c r="K8" s="18"/>
      <c r="L8" s="18"/>
      <c r="M8" s="19"/>
    </row>
    <row r="9" spans="1:13" ht="20.100000000000001" customHeight="1" x14ac:dyDescent="0.25">
      <c r="A9" s="26"/>
      <c r="B9" s="9" t="s">
        <v>10</v>
      </c>
      <c r="C9" s="9" t="s">
        <v>29</v>
      </c>
      <c r="D9" s="9" t="s">
        <v>212</v>
      </c>
      <c r="E9" s="9" t="s">
        <v>106</v>
      </c>
      <c r="F9" s="9" t="s">
        <v>107</v>
      </c>
      <c r="G9" s="9" t="s">
        <v>30</v>
      </c>
      <c r="H9" s="9" t="s">
        <v>108</v>
      </c>
      <c r="I9" s="9"/>
      <c r="J9" s="15">
        <f>K9*4+L9*9+M9*4</f>
        <v>871.90000000000009</v>
      </c>
      <c r="K9" s="9">
        <v>30.3</v>
      </c>
      <c r="L9" s="9">
        <v>22.3</v>
      </c>
      <c r="M9" s="9">
        <v>137.5</v>
      </c>
    </row>
    <row r="10" spans="1:13" ht="20.100000000000001" customHeight="1" x14ac:dyDescent="0.25">
      <c r="A10" s="12">
        <f>A7+1</f>
        <v>44852</v>
      </c>
      <c r="B10" s="9" t="s">
        <v>11</v>
      </c>
      <c r="C10" s="9" t="s">
        <v>35</v>
      </c>
      <c r="D10" s="9" t="s">
        <v>165</v>
      </c>
      <c r="E10" s="9" t="s">
        <v>65</v>
      </c>
      <c r="F10" s="9" t="s">
        <v>166</v>
      </c>
      <c r="G10" s="9" t="s">
        <v>31</v>
      </c>
      <c r="H10" s="9" t="s">
        <v>70</v>
      </c>
      <c r="I10" s="9"/>
      <c r="J10" s="15">
        <f>K10*4+L10*9+M10*4</f>
        <v>872.3</v>
      </c>
      <c r="K10" s="9">
        <v>29.7</v>
      </c>
      <c r="L10" s="9">
        <v>27.5</v>
      </c>
      <c r="M10" s="9">
        <v>126.5</v>
      </c>
    </row>
    <row r="11" spans="1:13" ht="20.100000000000001" customHeight="1" x14ac:dyDescent="0.25">
      <c r="A11" s="25">
        <f>A8+1</f>
        <v>44853</v>
      </c>
      <c r="B11" s="9" t="s">
        <v>9</v>
      </c>
      <c r="C11" s="21" t="s">
        <v>22</v>
      </c>
      <c r="D11" s="21"/>
      <c r="E11" s="21"/>
      <c r="F11" s="21"/>
      <c r="G11" s="21"/>
      <c r="H11" s="21"/>
      <c r="I11" s="21"/>
      <c r="J11" s="17"/>
      <c r="K11" s="18"/>
      <c r="L11" s="18"/>
      <c r="M11" s="19"/>
    </row>
    <row r="12" spans="1:13" ht="20.100000000000001" customHeight="1" x14ac:dyDescent="0.25">
      <c r="A12" s="26"/>
      <c r="B12" s="9" t="s">
        <v>10</v>
      </c>
      <c r="C12" s="21" t="s">
        <v>179</v>
      </c>
      <c r="D12" s="21"/>
      <c r="E12" s="21"/>
      <c r="F12" s="21"/>
      <c r="G12" s="21"/>
      <c r="H12" s="9" t="s">
        <v>109</v>
      </c>
      <c r="I12" s="9" t="s">
        <v>47</v>
      </c>
      <c r="J12" s="15">
        <f>K12*4+L12*9+M12*4</f>
        <v>811.9</v>
      </c>
      <c r="K12" s="9">
        <v>27.7</v>
      </c>
      <c r="L12" s="9">
        <v>24.7</v>
      </c>
      <c r="M12" s="9">
        <v>119.7</v>
      </c>
    </row>
    <row r="13" spans="1:13" ht="20.100000000000001" customHeight="1" x14ac:dyDescent="0.25">
      <c r="A13" s="12">
        <f>A10+1</f>
        <v>44853</v>
      </c>
      <c r="B13" s="9" t="s">
        <v>11</v>
      </c>
      <c r="C13" s="9" t="s">
        <v>35</v>
      </c>
      <c r="D13" s="9" t="s">
        <v>168</v>
      </c>
      <c r="E13" s="9" t="s">
        <v>213</v>
      </c>
      <c r="F13" s="9" t="s">
        <v>69</v>
      </c>
      <c r="G13" s="9" t="s">
        <v>33</v>
      </c>
      <c r="H13" s="9" t="s">
        <v>167</v>
      </c>
      <c r="I13" s="9"/>
      <c r="J13" s="15">
        <f>K13*4+L13*9+M13*4</f>
        <v>807.1</v>
      </c>
      <c r="K13" s="9">
        <v>28.3</v>
      </c>
      <c r="L13" s="9">
        <v>26.3</v>
      </c>
      <c r="M13" s="9">
        <v>114.3</v>
      </c>
    </row>
    <row r="14" spans="1:13" ht="19.5" customHeight="1" x14ac:dyDescent="0.25">
      <c r="A14" s="25">
        <f>A11+1</f>
        <v>44854</v>
      </c>
      <c r="B14" s="9" t="s">
        <v>9</v>
      </c>
      <c r="C14" s="21" t="s">
        <v>23</v>
      </c>
      <c r="D14" s="21"/>
      <c r="E14" s="21"/>
      <c r="F14" s="21"/>
      <c r="G14" s="21"/>
      <c r="H14" s="21"/>
      <c r="I14" s="21"/>
      <c r="J14" s="17"/>
      <c r="K14" s="18"/>
      <c r="L14" s="18"/>
      <c r="M14" s="19"/>
    </row>
    <row r="15" spans="1:13" ht="20.100000000000001" customHeight="1" x14ac:dyDescent="0.25">
      <c r="A15" s="27"/>
      <c r="B15" s="9" t="s">
        <v>10</v>
      </c>
      <c r="C15" s="9" t="s">
        <v>210</v>
      </c>
      <c r="D15" s="9" t="s">
        <v>110</v>
      </c>
      <c r="E15" s="9" t="s">
        <v>176</v>
      </c>
      <c r="F15" s="9" t="s">
        <v>171</v>
      </c>
      <c r="G15" s="9" t="s">
        <v>34</v>
      </c>
      <c r="H15" s="9" t="s">
        <v>111</v>
      </c>
      <c r="I15" s="9"/>
      <c r="J15" s="15">
        <f>K15*4+L15*9+M15*4</f>
        <v>877.2</v>
      </c>
      <c r="K15" s="9">
        <v>32</v>
      </c>
      <c r="L15" s="9">
        <v>20.399999999999999</v>
      </c>
      <c r="M15" s="9">
        <v>141.4</v>
      </c>
    </row>
    <row r="16" spans="1:13" ht="20.100000000000001" customHeight="1" x14ac:dyDescent="0.25">
      <c r="A16" s="12">
        <f>A13+1</f>
        <v>44854</v>
      </c>
      <c r="B16" s="9" t="s">
        <v>11</v>
      </c>
      <c r="C16" s="9" t="s">
        <v>35</v>
      </c>
      <c r="D16" s="9" t="s">
        <v>169</v>
      </c>
      <c r="E16" s="13" t="s">
        <v>170</v>
      </c>
      <c r="F16" s="9" t="s">
        <v>68</v>
      </c>
      <c r="G16" s="9" t="s">
        <v>37</v>
      </c>
      <c r="H16" s="9" t="s">
        <v>73</v>
      </c>
      <c r="I16" s="9"/>
      <c r="J16" s="15">
        <f>K16*4+L16*9+M16*4</f>
        <v>820.8</v>
      </c>
      <c r="K16" s="9">
        <v>29.1</v>
      </c>
      <c r="L16" s="9">
        <v>27.2</v>
      </c>
      <c r="M16" s="9">
        <v>114.9</v>
      </c>
    </row>
    <row r="17" spans="1:13" ht="20.100000000000001" customHeight="1" x14ac:dyDescent="0.25">
      <c r="A17" s="25">
        <f>A14+1</f>
        <v>44855</v>
      </c>
      <c r="B17" s="9" t="s">
        <v>9</v>
      </c>
      <c r="C17" s="21" t="s">
        <v>80</v>
      </c>
      <c r="D17" s="21"/>
      <c r="E17" s="21"/>
      <c r="F17" s="21"/>
      <c r="G17" s="21"/>
      <c r="H17" s="21"/>
      <c r="I17" s="21"/>
      <c r="J17" s="17"/>
      <c r="K17" s="18"/>
      <c r="L17" s="18"/>
      <c r="M17" s="19"/>
    </row>
    <row r="18" spans="1:13" ht="20.100000000000001" customHeight="1" x14ac:dyDescent="0.25">
      <c r="A18" s="27"/>
      <c r="B18" s="9" t="s">
        <v>10</v>
      </c>
      <c r="C18" s="9" t="s">
        <v>39</v>
      </c>
      <c r="D18" s="9" t="s">
        <v>172</v>
      </c>
      <c r="E18" s="9" t="s">
        <v>112</v>
      </c>
      <c r="F18" s="9" t="s">
        <v>175</v>
      </c>
      <c r="G18" s="9" t="s">
        <v>38</v>
      </c>
      <c r="H18" s="13" t="s">
        <v>113</v>
      </c>
      <c r="I18" s="9" t="s">
        <v>46</v>
      </c>
      <c r="J18" s="15">
        <f>K18*4+L18*9+M18*4</f>
        <v>872.6</v>
      </c>
      <c r="K18" s="9">
        <v>30.4</v>
      </c>
      <c r="L18" s="9">
        <v>26.6</v>
      </c>
      <c r="M18" s="9">
        <v>127.9</v>
      </c>
    </row>
    <row r="19" spans="1:13" ht="19.5" customHeight="1" x14ac:dyDescent="0.25">
      <c r="A19" s="12">
        <f>A16+1</f>
        <v>44855</v>
      </c>
      <c r="B19" s="9" t="s">
        <v>11</v>
      </c>
      <c r="C19" s="9" t="s">
        <v>35</v>
      </c>
      <c r="D19" s="9" t="s">
        <v>177</v>
      </c>
      <c r="E19" s="9" t="s">
        <v>173</v>
      </c>
      <c r="F19" s="9" t="s">
        <v>178</v>
      </c>
      <c r="G19" s="9" t="s">
        <v>49</v>
      </c>
      <c r="H19" s="9" t="s">
        <v>174</v>
      </c>
      <c r="I19" s="9"/>
      <c r="J19" s="15">
        <f>K19*4+L19*9+M19*4</f>
        <v>816.5</v>
      </c>
      <c r="K19" s="9">
        <v>27.8</v>
      </c>
      <c r="L19" s="9">
        <v>26.9</v>
      </c>
      <c r="M19" s="9">
        <v>115.8</v>
      </c>
    </row>
  </sheetData>
  <mergeCells count="22">
    <mergeCell ref="A17:A18"/>
    <mergeCell ref="C12:G12"/>
    <mergeCell ref="C17:I17"/>
    <mergeCell ref="J17:M17"/>
    <mergeCell ref="C3:I3"/>
    <mergeCell ref="C4:I4"/>
    <mergeCell ref="A11:A12"/>
    <mergeCell ref="C11:I11"/>
    <mergeCell ref="J11:M11"/>
    <mergeCell ref="A14:A15"/>
    <mergeCell ref="C14:I14"/>
    <mergeCell ref="J14:M14"/>
    <mergeCell ref="A8:A9"/>
    <mergeCell ref="C8:I8"/>
    <mergeCell ref="J8:M8"/>
    <mergeCell ref="A1:M1"/>
    <mergeCell ref="E2:G2"/>
    <mergeCell ref="A5:A6"/>
    <mergeCell ref="C5:I5"/>
    <mergeCell ref="J5:M5"/>
    <mergeCell ref="J3:M3"/>
    <mergeCell ref="J4:M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75" zoomScaleNormal="75" workbookViewId="0">
      <selection activeCell="M20" sqref="M20"/>
    </sheetView>
  </sheetViews>
  <sheetFormatPr defaultRowHeight="16.5" x14ac:dyDescent="0.25"/>
  <cols>
    <col min="1" max="1" width="7.625" style="8" customWidth="1"/>
    <col min="2" max="2" width="5.5" style="8" customWidth="1"/>
    <col min="3" max="3" width="9" style="8" customWidth="1"/>
    <col min="4" max="4" width="13" style="8" customWidth="1"/>
    <col min="5" max="5" width="13.125" style="8" customWidth="1"/>
    <col min="6" max="6" width="13.25" style="8" customWidth="1"/>
    <col min="7" max="7" width="12.625" style="8" customWidth="1"/>
    <col min="8" max="8" width="13.625" style="8" customWidth="1"/>
    <col min="9" max="9" width="7.75" style="8" customWidth="1"/>
    <col min="10" max="10" width="9.375" style="8" customWidth="1"/>
    <col min="11" max="13" width="9" style="8" customWidth="1"/>
    <col min="14" max="16384" width="9" style="8"/>
  </cols>
  <sheetData>
    <row r="1" spans="1:13" ht="36" customHeight="1" x14ac:dyDescent="0.25">
      <c r="A1" s="22" t="s">
        <v>81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21" t="s">
        <v>13</v>
      </c>
      <c r="F2" s="21"/>
      <c r="G2" s="21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10">
        <v>44856</v>
      </c>
      <c r="B3" s="9" t="s">
        <v>9</v>
      </c>
      <c r="C3" s="21" t="s">
        <v>214</v>
      </c>
      <c r="D3" s="21"/>
      <c r="E3" s="21"/>
      <c r="F3" s="21"/>
      <c r="G3" s="21"/>
      <c r="H3" s="21"/>
      <c r="I3" s="21"/>
      <c r="J3" s="17"/>
      <c r="K3" s="18"/>
      <c r="L3" s="18"/>
      <c r="M3" s="19"/>
    </row>
    <row r="4" spans="1:13" ht="20.100000000000001" customHeight="1" x14ac:dyDescent="0.25">
      <c r="A4" s="10">
        <v>44857</v>
      </c>
      <c r="B4" s="9" t="s">
        <v>9</v>
      </c>
      <c r="C4" s="21" t="s">
        <v>24</v>
      </c>
      <c r="D4" s="21"/>
      <c r="E4" s="21"/>
      <c r="F4" s="21"/>
      <c r="G4" s="21"/>
      <c r="H4" s="21"/>
      <c r="I4" s="21"/>
      <c r="J4" s="17"/>
      <c r="K4" s="18"/>
      <c r="L4" s="18"/>
      <c r="M4" s="19"/>
    </row>
    <row r="5" spans="1:13" ht="20.100000000000001" customHeight="1" x14ac:dyDescent="0.25">
      <c r="A5" s="25">
        <v>44858</v>
      </c>
      <c r="B5" s="9" t="s">
        <v>9</v>
      </c>
      <c r="C5" s="21" t="s">
        <v>87</v>
      </c>
      <c r="D5" s="21"/>
      <c r="E5" s="21"/>
      <c r="F5" s="21"/>
      <c r="G5" s="21"/>
      <c r="H5" s="21"/>
      <c r="I5" s="21"/>
      <c r="J5" s="17"/>
      <c r="K5" s="18"/>
      <c r="L5" s="18"/>
      <c r="M5" s="19"/>
    </row>
    <row r="6" spans="1:13" ht="20.100000000000001" customHeight="1" x14ac:dyDescent="0.25">
      <c r="A6" s="26"/>
      <c r="B6" s="9" t="s">
        <v>10</v>
      </c>
      <c r="C6" s="9" t="s">
        <v>35</v>
      </c>
      <c r="D6" s="9" t="s">
        <v>184</v>
      </c>
      <c r="E6" s="9" t="s">
        <v>114</v>
      </c>
      <c r="F6" s="9" t="s">
        <v>115</v>
      </c>
      <c r="G6" s="9" t="s">
        <v>37</v>
      </c>
      <c r="H6" s="9" t="s">
        <v>116</v>
      </c>
      <c r="I6" s="9" t="s">
        <v>219</v>
      </c>
      <c r="J6" s="15">
        <f>K6*4+L6*9+M6*4</f>
        <v>872.6</v>
      </c>
      <c r="K6" s="9">
        <v>30.4</v>
      </c>
      <c r="L6" s="9">
        <v>26.6</v>
      </c>
      <c r="M6" s="9">
        <v>127.9</v>
      </c>
    </row>
    <row r="7" spans="1:13" ht="20.100000000000001" customHeight="1" x14ac:dyDescent="0.25">
      <c r="A7" s="12">
        <f>A5</f>
        <v>44858</v>
      </c>
      <c r="B7" s="9" t="s">
        <v>11</v>
      </c>
      <c r="C7" s="9" t="s">
        <v>35</v>
      </c>
      <c r="D7" s="9" t="s">
        <v>185</v>
      </c>
      <c r="E7" s="9" t="s">
        <v>180</v>
      </c>
      <c r="F7" s="9" t="s">
        <v>181</v>
      </c>
      <c r="G7" s="9" t="s">
        <v>38</v>
      </c>
      <c r="H7" s="9" t="s">
        <v>182</v>
      </c>
      <c r="I7" s="9"/>
      <c r="J7" s="15">
        <f>K7*4+L7*9+M7*4</f>
        <v>810.5</v>
      </c>
      <c r="K7" s="9">
        <v>30.8</v>
      </c>
      <c r="L7" s="9">
        <v>25.3</v>
      </c>
      <c r="M7" s="9">
        <v>114.9</v>
      </c>
    </row>
    <row r="8" spans="1:13" ht="20.100000000000001" customHeight="1" x14ac:dyDescent="0.25">
      <c r="A8" s="25">
        <f>A5+1</f>
        <v>44859</v>
      </c>
      <c r="B8" s="9" t="s">
        <v>9</v>
      </c>
      <c r="C8" s="21" t="s">
        <v>88</v>
      </c>
      <c r="D8" s="21"/>
      <c r="E8" s="21"/>
      <c r="F8" s="21"/>
      <c r="G8" s="21"/>
      <c r="H8" s="21"/>
      <c r="I8" s="21"/>
      <c r="J8" s="17"/>
      <c r="K8" s="18"/>
      <c r="L8" s="18"/>
      <c r="M8" s="19"/>
    </row>
    <row r="9" spans="1:13" ht="20.100000000000001" customHeight="1" x14ac:dyDescent="0.25">
      <c r="A9" s="26"/>
      <c r="B9" s="9" t="s">
        <v>10</v>
      </c>
      <c r="C9" s="9" t="s">
        <v>36</v>
      </c>
      <c r="D9" s="9" t="s">
        <v>187</v>
      </c>
      <c r="E9" s="9" t="s">
        <v>188</v>
      </c>
      <c r="F9" s="9" t="s">
        <v>117</v>
      </c>
      <c r="G9" s="9" t="s">
        <v>186</v>
      </c>
      <c r="H9" s="9" t="s">
        <v>118</v>
      </c>
      <c r="I9" s="9"/>
      <c r="J9" s="15">
        <f>K9*4+L9*9+M9*4</f>
        <v>826.3</v>
      </c>
      <c r="K9" s="16">
        <v>30.9</v>
      </c>
      <c r="L9" s="16">
        <v>20.3</v>
      </c>
      <c r="M9" s="16">
        <v>130</v>
      </c>
    </row>
    <row r="10" spans="1:13" ht="20.100000000000001" customHeight="1" x14ac:dyDescent="0.25">
      <c r="A10" s="12">
        <f>A7+1</f>
        <v>44859</v>
      </c>
      <c r="B10" s="9" t="s">
        <v>11</v>
      </c>
      <c r="C10" s="9" t="s">
        <v>35</v>
      </c>
      <c r="D10" s="9" t="s">
        <v>200</v>
      </c>
      <c r="E10" s="9" t="s">
        <v>199</v>
      </c>
      <c r="F10" s="9" t="s">
        <v>189</v>
      </c>
      <c r="G10" s="9" t="s">
        <v>31</v>
      </c>
      <c r="H10" s="9" t="s">
        <v>183</v>
      </c>
      <c r="I10" s="9"/>
      <c r="J10" s="15">
        <f>K10*4+L10*9+M10*4</f>
        <v>818.9</v>
      </c>
      <c r="K10" s="9">
        <v>29.5</v>
      </c>
      <c r="L10" s="9">
        <v>26.1</v>
      </c>
      <c r="M10" s="9">
        <v>116.5</v>
      </c>
    </row>
    <row r="11" spans="1:13" ht="20.100000000000001" customHeight="1" x14ac:dyDescent="0.25">
      <c r="A11" s="25">
        <f>A8+1</f>
        <v>44860</v>
      </c>
      <c r="B11" s="9" t="s">
        <v>9</v>
      </c>
      <c r="C11" s="21" t="s">
        <v>25</v>
      </c>
      <c r="D11" s="21"/>
      <c r="E11" s="21"/>
      <c r="F11" s="21"/>
      <c r="G11" s="21"/>
      <c r="H11" s="21"/>
      <c r="I11" s="21"/>
      <c r="J11" s="17"/>
      <c r="K11" s="18"/>
      <c r="L11" s="18"/>
      <c r="M11" s="19"/>
    </row>
    <row r="12" spans="1:13" ht="20.100000000000001" customHeight="1" x14ac:dyDescent="0.25">
      <c r="A12" s="27"/>
      <c r="B12" s="9" t="s">
        <v>10</v>
      </c>
      <c r="C12" s="21" t="s">
        <v>190</v>
      </c>
      <c r="D12" s="21"/>
      <c r="E12" s="21"/>
      <c r="F12" s="21"/>
      <c r="G12" s="21"/>
      <c r="H12" s="9" t="s">
        <v>119</v>
      </c>
      <c r="I12" s="9" t="s">
        <v>46</v>
      </c>
      <c r="J12" s="15">
        <f>K12*4+L12*9+M12*4</f>
        <v>904.5</v>
      </c>
      <c r="K12" s="16">
        <v>28.1</v>
      </c>
      <c r="L12" s="16">
        <v>27.7</v>
      </c>
      <c r="M12" s="16">
        <v>135.69999999999999</v>
      </c>
    </row>
    <row r="13" spans="1:13" ht="20.100000000000001" customHeight="1" x14ac:dyDescent="0.25">
      <c r="A13" s="12">
        <f>A10+1</f>
        <v>44860</v>
      </c>
      <c r="B13" s="9" t="s">
        <v>11</v>
      </c>
      <c r="C13" s="9" t="s">
        <v>35</v>
      </c>
      <c r="D13" s="9" t="s">
        <v>191</v>
      </c>
      <c r="E13" s="9" t="s">
        <v>51</v>
      </c>
      <c r="F13" s="9" t="s">
        <v>76</v>
      </c>
      <c r="G13" s="9" t="s">
        <v>30</v>
      </c>
      <c r="H13" s="9" t="s">
        <v>192</v>
      </c>
      <c r="I13" s="9"/>
      <c r="J13" s="15">
        <f>K13*4+L13*9+M13*4</f>
        <v>860.7</v>
      </c>
      <c r="K13" s="9">
        <v>29.1</v>
      </c>
      <c r="L13" s="9">
        <v>25.9</v>
      </c>
      <c r="M13" s="9">
        <v>127.8</v>
      </c>
    </row>
    <row r="14" spans="1:13" ht="19.5" customHeight="1" x14ac:dyDescent="0.25">
      <c r="A14" s="25">
        <f>A11+1</f>
        <v>44861</v>
      </c>
      <c r="B14" s="9" t="s">
        <v>9</v>
      </c>
      <c r="C14" s="21" t="s">
        <v>26</v>
      </c>
      <c r="D14" s="21"/>
      <c r="E14" s="21"/>
      <c r="F14" s="21"/>
      <c r="G14" s="21"/>
      <c r="H14" s="21"/>
      <c r="I14" s="21"/>
      <c r="J14" s="17"/>
      <c r="K14" s="18"/>
      <c r="L14" s="18"/>
      <c r="M14" s="19"/>
    </row>
    <row r="15" spans="1:13" ht="20.100000000000001" customHeight="1" x14ac:dyDescent="0.25">
      <c r="A15" s="27"/>
      <c r="B15" s="9" t="s">
        <v>10</v>
      </c>
      <c r="C15" s="9" t="s">
        <v>120</v>
      </c>
      <c r="D15" s="9" t="s">
        <v>121</v>
      </c>
      <c r="E15" s="9" t="s">
        <v>122</v>
      </c>
      <c r="F15" s="9" t="s">
        <v>123</v>
      </c>
      <c r="G15" s="9" t="s">
        <v>124</v>
      </c>
      <c r="H15" s="9" t="s">
        <v>125</v>
      </c>
      <c r="I15" s="9"/>
      <c r="J15" s="15">
        <f>K15*4+L15*9+M15*4</f>
        <v>801.1</v>
      </c>
      <c r="K15" s="16">
        <v>32.4</v>
      </c>
      <c r="L15" s="16">
        <v>24.3</v>
      </c>
      <c r="M15" s="16">
        <v>113.2</v>
      </c>
    </row>
    <row r="16" spans="1:13" ht="20.100000000000001" customHeight="1" x14ac:dyDescent="0.25">
      <c r="A16" s="12">
        <f>A13+1</f>
        <v>44861</v>
      </c>
      <c r="B16" s="9" t="s">
        <v>11</v>
      </c>
      <c r="C16" s="9" t="s">
        <v>35</v>
      </c>
      <c r="D16" s="9" t="s">
        <v>193</v>
      </c>
      <c r="E16" s="9" t="s">
        <v>74</v>
      </c>
      <c r="F16" s="13" t="s">
        <v>75</v>
      </c>
      <c r="G16" s="9" t="s">
        <v>37</v>
      </c>
      <c r="H16" s="9" t="s">
        <v>194</v>
      </c>
      <c r="I16" s="9"/>
      <c r="J16" s="15">
        <f>K16*4+L16*9+M16*4</f>
        <v>891.2</v>
      </c>
      <c r="K16" s="9">
        <v>26.3</v>
      </c>
      <c r="L16" s="9">
        <v>26.8</v>
      </c>
      <c r="M16" s="9">
        <v>136.19999999999999</v>
      </c>
    </row>
    <row r="17" spans="1:13" ht="20.100000000000001" customHeight="1" x14ac:dyDescent="0.25">
      <c r="A17" s="25">
        <f>A14+1</f>
        <v>44862</v>
      </c>
      <c r="B17" s="9" t="s">
        <v>9</v>
      </c>
      <c r="C17" s="21" t="s">
        <v>197</v>
      </c>
      <c r="D17" s="21"/>
      <c r="E17" s="21"/>
      <c r="F17" s="21"/>
      <c r="G17" s="21"/>
      <c r="H17" s="21"/>
      <c r="I17" s="21"/>
      <c r="J17" s="17"/>
      <c r="K17" s="18"/>
      <c r="L17" s="18"/>
      <c r="M17" s="19"/>
    </row>
    <row r="18" spans="1:13" ht="20.100000000000001" customHeight="1" x14ac:dyDescent="0.25">
      <c r="A18" s="27"/>
      <c r="B18" s="9" t="s">
        <v>10</v>
      </c>
      <c r="C18" s="9" t="s">
        <v>210</v>
      </c>
      <c r="D18" s="9" t="s">
        <v>198</v>
      </c>
      <c r="E18" s="9" t="s">
        <v>126</v>
      </c>
      <c r="F18" s="9" t="s">
        <v>196</v>
      </c>
      <c r="G18" s="9" t="s">
        <v>33</v>
      </c>
      <c r="H18" s="9" t="s">
        <v>127</v>
      </c>
      <c r="I18" s="13" t="s">
        <v>42</v>
      </c>
      <c r="J18" s="15">
        <f>K18*4+L18*9+M18*4</f>
        <v>891.7</v>
      </c>
      <c r="K18" s="9">
        <v>33.1</v>
      </c>
      <c r="L18" s="9">
        <v>23.3</v>
      </c>
      <c r="M18" s="9">
        <v>137.4</v>
      </c>
    </row>
    <row r="19" spans="1:13" ht="20.100000000000001" customHeight="1" x14ac:dyDescent="0.25">
      <c r="A19" s="12">
        <f>A16+1</f>
        <v>44862</v>
      </c>
      <c r="B19" s="9" t="s">
        <v>11</v>
      </c>
      <c r="C19" s="9" t="s">
        <v>35</v>
      </c>
      <c r="D19" s="9" t="s">
        <v>220</v>
      </c>
      <c r="E19" s="9" t="s">
        <v>67</v>
      </c>
      <c r="F19" s="9" t="s">
        <v>66</v>
      </c>
      <c r="G19" s="9" t="s">
        <v>41</v>
      </c>
      <c r="H19" s="9" t="s">
        <v>195</v>
      </c>
      <c r="I19" s="9"/>
      <c r="J19" s="15">
        <f>K19*4+L19*9+M19*4</f>
        <v>872.8</v>
      </c>
      <c r="K19" s="9">
        <v>29.2</v>
      </c>
      <c r="L19" s="9">
        <v>26.4</v>
      </c>
      <c r="M19" s="9">
        <v>129.6</v>
      </c>
    </row>
  </sheetData>
  <mergeCells count="22">
    <mergeCell ref="C17:I17"/>
    <mergeCell ref="J17:M17"/>
    <mergeCell ref="A17:A18"/>
    <mergeCell ref="C3:I3"/>
    <mergeCell ref="C4:I4"/>
    <mergeCell ref="C11:I11"/>
    <mergeCell ref="J11:M11"/>
    <mergeCell ref="A14:A15"/>
    <mergeCell ref="C14:I14"/>
    <mergeCell ref="J14:M14"/>
    <mergeCell ref="A8:A9"/>
    <mergeCell ref="C8:I8"/>
    <mergeCell ref="J8:M8"/>
    <mergeCell ref="A11:A12"/>
    <mergeCell ref="C12:G12"/>
    <mergeCell ref="A1:M1"/>
    <mergeCell ref="E2:G2"/>
    <mergeCell ref="A5:A6"/>
    <mergeCell ref="C5:I5"/>
    <mergeCell ref="J5:M5"/>
    <mergeCell ref="J3:M3"/>
    <mergeCell ref="J4:M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="75" zoomScaleNormal="75" workbookViewId="0">
      <selection activeCell="H20" sqref="H20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31" t="s">
        <v>81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20.100000000000001" customHeight="1" x14ac:dyDescent="0.25">
      <c r="A2" s="4" t="s">
        <v>0</v>
      </c>
      <c r="B2" s="4" t="s">
        <v>1</v>
      </c>
      <c r="C2" s="4" t="s">
        <v>2</v>
      </c>
      <c r="D2" s="4" t="s">
        <v>12</v>
      </c>
      <c r="E2" s="34" t="s">
        <v>13</v>
      </c>
      <c r="F2" s="34"/>
      <c r="G2" s="34"/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</row>
    <row r="3" spans="1:13" ht="20.100000000000001" customHeight="1" x14ac:dyDescent="0.25">
      <c r="A3" s="5">
        <v>44863</v>
      </c>
      <c r="B3" s="4" t="s">
        <v>9</v>
      </c>
      <c r="C3" s="28" t="s">
        <v>89</v>
      </c>
      <c r="D3" s="29"/>
      <c r="E3" s="29"/>
      <c r="F3" s="29"/>
      <c r="G3" s="29"/>
      <c r="H3" s="29"/>
      <c r="I3" s="30"/>
      <c r="J3" s="28"/>
      <c r="K3" s="29"/>
      <c r="L3" s="29"/>
      <c r="M3" s="30"/>
    </row>
    <row r="4" spans="1:13" ht="20.100000000000001" customHeight="1" x14ac:dyDescent="0.25">
      <c r="A4" s="5">
        <v>44864</v>
      </c>
      <c r="B4" s="4" t="s">
        <v>9</v>
      </c>
      <c r="C4" s="28" t="s">
        <v>27</v>
      </c>
      <c r="D4" s="29"/>
      <c r="E4" s="29"/>
      <c r="F4" s="29"/>
      <c r="G4" s="29"/>
      <c r="H4" s="29"/>
      <c r="I4" s="30"/>
      <c r="J4" s="28"/>
      <c r="K4" s="29"/>
      <c r="L4" s="29"/>
      <c r="M4" s="30"/>
    </row>
    <row r="5" spans="1:13" ht="20.100000000000001" customHeight="1" x14ac:dyDescent="0.25">
      <c r="A5" s="35">
        <v>44865</v>
      </c>
      <c r="B5" s="4" t="s">
        <v>9</v>
      </c>
      <c r="C5" s="28" t="s">
        <v>28</v>
      </c>
      <c r="D5" s="29"/>
      <c r="E5" s="29"/>
      <c r="F5" s="29"/>
      <c r="G5" s="29"/>
      <c r="H5" s="29"/>
      <c r="I5" s="30"/>
      <c r="J5" s="28"/>
      <c r="K5" s="29"/>
      <c r="L5" s="29"/>
      <c r="M5" s="30"/>
    </row>
    <row r="6" spans="1:13" ht="20.100000000000001" customHeight="1" x14ac:dyDescent="0.25">
      <c r="A6" s="36"/>
      <c r="B6" s="4" t="s">
        <v>10</v>
      </c>
      <c r="C6" s="6" t="s">
        <v>35</v>
      </c>
      <c r="D6" s="6" t="s">
        <v>202</v>
      </c>
      <c r="E6" s="6" t="s">
        <v>128</v>
      </c>
      <c r="F6" s="6" t="s">
        <v>129</v>
      </c>
      <c r="G6" s="6" t="s">
        <v>203</v>
      </c>
      <c r="H6" s="6" t="s">
        <v>130</v>
      </c>
      <c r="I6" s="4" t="s">
        <v>47</v>
      </c>
      <c r="J6" s="15">
        <f>K6*4+L6*9+M6*4</f>
        <v>885.2</v>
      </c>
      <c r="K6" s="4">
        <v>32.6</v>
      </c>
      <c r="L6" s="4">
        <v>23.6</v>
      </c>
      <c r="M6" s="4">
        <v>135.6</v>
      </c>
    </row>
    <row r="7" spans="1:13" ht="20.100000000000001" customHeight="1" x14ac:dyDescent="0.25">
      <c r="A7" s="2">
        <f>A5</f>
        <v>44865</v>
      </c>
      <c r="B7" s="4" t="s">
        <v>11</v>
      </c>
      <c r="C7" s="4" t="s">
        <v>35</v>
      </c>
      <c r="D7" s="4" t="s">
        <v>204</v>
      </c>
      <c r="E7" s="4" t="s">
        <v>205</v>
      </c>
      <c r="F7" s="4" t="s">
        <v>77</v>
      </c>
      <c r="G7" s="4" t="s">
        <v>37</v>
      </c>
      <c r="H7" s="3" t="s">
        <v>206</v>
      </c>
      <c r="I7" s="4"/>
      <c r="J7" s="15">
        <f>K7*4+L7*9+M7*4</f>
        <v>855</v>
      </c>
      <c r="K7" s="4">
        <v>31.5</v>
      </c>
      <c r="L7" s="4">
        <v>24.6</v>
      </c>
      <c r="M7" s="4">
        <v>126.9</v>
      </c>
    </row>
  </sheetData>
  <mergeCells count="9">
    <mergeCell ref="C3:I3"/>
    <mergeCell ref="C4:I4"/>
    <mergeCell ref="A1:M1"/>
    <mergeCell ref="E2:G2"/>
    <mergeCell ref="A5:A6"/>
    <mergeCell ref="C5:I5"/>
    <mergeCell ref="J5:M5"/>
    <mergeCell ref="J3:M3"/>
    <mergeCell ref="J4:M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10-1</vt:lpstr>
      <vt:lpstr>10-2</vt:lpstr>
      <vt:lpstr>10-3</vt:lpstr>
      <vt:lpstr>10-4</vt:lpstr>
      <vt:lpstr>10-5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2022-09-28T05:36:53Z</dcterms:modified>
</cp:coreProperties>
</file>