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85"/>
  </bookViews>
  <sheets>
    <sheet name="11-1" sheetId="1" r:id="rId1"/>
    <sheet name="11-2" sheetId="2" r:id="rId2"/>
    <sheet name="11-3" sheetId="3" r:id="rId3"/>
    <sheet name="11-4" sheetId="4" r:id="rId4"/>
    <sheet name="11-5" sheetId="5" r:id="rId5"/>
  </sheets>
  <calcPr calcId="162913"/>
</workbook>
</file>

<file path=xl/calcChain.xml><?xml version="1.0" encoding="utf-8"?>
<calcChain xmlns="http://schemas.openxmlformats.org/spreadsheetml/2006/main">
  <c r="J11" i="5" l="1"/>
  <c r="J8" i="5"/>
  <c r="J5" i="5"/>
  <c r="J10" i="5"/>
  <c r="J7" i="5"/>
  <c r="J4" i="5"/>
  <c r="J17" i="4"/>
  <c r="J14" i="4"/>
  <c r="J11" i="4"/>
  <c r="J8" i="4"/>
  <c r="J5" i="4"/>
  <c r="J16" i="4"/>
  <c r="J13" i="4"/>
  <c r="J10" i="4"/>
  <c r="J7" i="4"/>
  <c r="J4" i="4"/>
  <c r="J17" i="3"/>
  <c r="J14" i="3"/>
  <c r="J11" i="3"/>
  <c r="J8" i="3"/>
  <c r="J5" i="3"/>
  <c r="J16" i="3"/>
  <c r="J13" i="3"/>
  <c r="J10" i="3"/>
  <c r="J7" i="3"/>
  <c r="J4" i="3"/>
  <c r="J17" i="2"/>
  <c r="J14" i="2"/>
  <c r="J11" i="2"/>
  <c r="J8" i="2"/>
  <c r="J5" i="2"/>
  <c r="J16" i="2"/>
  <c r="J13" i="2"/>
  <c r="J10" i="2"/>
  <c r="J7" i="2"/>
  <c r="J4" i="2"/>
  <c r="J14" i="1"/>
  <c r="J11" i="1"/>
  <c r="J8" i="1"/>
  <c r="J13" i="1"/>
  <c r="J10" i="1"/>
  <c r="J7" i="1"/>
  <c r="J5" i="1" l="1"/>
  <c r="J4" i="1"/>
  <c r="A6" i="5" l="1"/>
  <c r="A9" i="5" s="1"/>
  <c r="A5" i="5"/>
  <c r="A8" i="5" s="1"/>
  <c r="A11" i="5" s="1"/>
  <c r="A6" i="4"/>
  <c r="A9" i="4" s="1"/>
  <c r="A12" i="4" s="1"/>
  <c r="A15" i="4" s="1"/>
  <c r="A18" i="4" s="1"/>
  <c r="A19" i="4" s="1"/>
  <c r="A5" i="4"/>
  <c r="A8" i="4" s="1"/>
  <c r="A11" i="4" s="1"/>
  <c r="A14" i="4" s="1"/>
  <c r="A17" i="4" s="1"/>
  <c r="A6" i="3"/>
  <c r="A9" i="3" s="1"/>
  <c r="A12" i="3" s="1"/>
  <c r="A15" i="3" s="1"/>
  <c r="A18" i="3" s="1"/>
  <c r="A19" i="3" s="1"/>
  <c r="A5" i="3"/>
  <c r="A8" i="3" s="1"/>
  <c r="A11" i="3" s="1"/>
  <c r="A14" i="3" s="1"/>
  <c r="A17" i="3" s="1"/>
  <c r="A6" i="2"/>
  <c r="A9" i="2" s="1"/>
  <c r="A12" i="2" s="1"/>
  <c r="A15" i="2" s="1"/>
  <c r="A18" i="2" s="1"/>
  <c r="A19" i="2" s="1"/>
  <c r="A5" i="2"/>
  <c r="A8" i="2" s="1"/>
  <c r="A11" i="2" s="1"/>
  <c r="A14" i="2" s="1"/>
  <c r="A17" i="2" s="1"/>
  <c r="A5" i="1" l="1"/>
  <c r="A8" i="1" l="1"/>
  <c r="A11" i="1" s="1"/>
  <c r="A14" i="1" s="1"/>
  <c r="A6" i="1"/>
  <c r="A9" i="1" s="1"/>
  <c r="A12" i="1" s="1"/>
  <c r="A15" i="1" s="1"/>
  <c r="A16" i="1" s="1"/>
</calcChain>
</file>

<file path=xl/sharedStrings.xml><?xml version="1.0" encoding="utf-8"?>
<sst xmlns="http://schemas.openxmlformats.org/spreadsheetml/2006/main" count="422" uniqueCount="237">
  <si>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</si>
  <si>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</si>
  <si>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</si>
  <si>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</si>
  <si>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</si>
  <si>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</si>
  <si>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</si>
  <si>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</si>
  <si>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</si>
  <si>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</si>
  <si>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</si>
  <si>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</si>
  <si>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</si>
  <si>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</si>
  <si>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蔬食日</t>
    <phoneticPr fontId="1" type="noConversion"/>
  </si>
  <si>
    <t>味帝團膳公司 111年11月份 普門中學早、午、晚菜單 〔葷食〕</t>
    <phoneticPr fontId="1" type="noConversion"/>
  </si>
  <si>
    <t>小米飯</t>
  </si>
  <si>
    <t>椒 麻 雞</t>
  </si>
  <si>
    <t>枸杞藥膳凍豆腐</t>
  </si>
  <si>
    <t>滷海帶結</t>
  </si>
  <si>
    <t>炒青江菜</t>
  </si>
  <si>
    <t>黑胡椒豬柳</t>
  </si>
  <si>
    <t>清燒白卜黑輪</t>
  </si>
  <si>
    <t>玉米蒸蛋</t>
  </si>
  <si>
    <t>炒 油 菜</t>
  </si>
  <si>
    <t>大白菜燉雞</t>
  </si>
  <si>
    <t>香蕉</t>
  </si>
  <si>
    <t>炒青花菜</t>
  </si>
  <si>
    <t>青菜豆腐</t>
  </si>
  <si>
    <t>胚芽米飯</t>
  </si>
  <si>
    <t>炒高麗菜</t>
  </si>
  <si>
    <t>黃瓜針菇</t>
  </si>
  <si>
    <t>白米飯</t>
    <phoneticPr fontId="1" type="noConversion"/>
  </si>
  <si>
    <t>蔥 爆 雞</t>
  </si>
  <si>
    <t>螞蟻上樹</t>
  </si>
  <si>
    <t>火腿三丁</t>
  </si>
  <si>
    <t>炒大陸妹</t>
  </si>
  <si>
    <t>四神龍骨</t>
  </si>
  <si>
    <t>糙米飯</t>
  </si>
  <si>
    <t>紅糟排骨</t>
  </si>
  <si>
    <t>紅蘿蔔炒蛋</t>
  </si>
  <si>
    <t>麻婆豆腐</t>
  </si>
  <si>
    <t>炒小白菜</t>
  </si>
  <si>
    <t>冬瓜雞湯</t>
  </si>
  <si>
    <t>橘子</t>
  </si>
  <si>
    <t>辣 子 雞</t>
  </si>
  <si>
    <t>海茸炒肉絲</t>
  </si>
  <si>
    <t>開陽白菜</t>
  </si>
  <si>
    <t>蠔油青江菜</t>
  </si>
  <si>
    <t>紅豆薏仁甜湯</t>
  </si>
  <si>
    <t>燕麥米飯</t>
  </si>
  <si>
    <t>泡菜炒豆包</t>
  </si>
  <si>
    <t>馬鈴薯濃湯</t>
  </si>
  <si>
    <t>鹽酥什錦炸物</t>
    <phoneticPr fontId="1" type="noConversion"/>
  </si>
  <si>
    <t>打拋豬肉</t>
  </si>
  <si>
    <t>木須炒年糕</t>
  </si>
  <si>
    <t>客家小炒</t>
  </si>
  <si>
    <t>海芽大骨</t>
  </si>
  <si>
    <t>梅林雞丁</t>
  </si>
  <si>
    <t>泰式香豆腐</t>
  </si>
  <si>
    <t>綜合滷味</t>
  </si>
  <si>
    <t>摩摩喳喳甜湯</t>
  </si>
  <si>
    <t>芝麻米飯</t>
  </si>
  <si>
    <t>麻 油 雞</t>
  </si>
  <si>
    <t>鐵板肉片</t>
  </si>
  <si>
    <t>咖哩洋芋</t>
  </si>
  <si>
    <t>酸 辣 湯</t>
  </si>
  <si>
    <t>玉米炒蛋</t>
  </si>
  <si>
    <t>當歸銀蘿</t>
  </si>
  <si>
    <t>京醬肉片</t>
  </si>
  <si>
    <t>培根白花菜</t>
  </si>
  <si>
    <t>高麗菜大骨</t>
  </si>
  <si>
    <t>黃瓜大骨</t>
  </si>
  <si>
    <t>檸 檬 雞</t>
  </si>
  <si>
    <t>蔥爆甜不辣</t>
  </si>
  <si>
    <t>椒鹽地瓜洋芋</t>
  </si>
  <si>
    <t>豆薯蛋花</t>
  </si>
  <si>
    <t>什錦炒肉片</t>
  </si>
  <si>
    <t>九塔豆干</t>
  </si>
  <si>
    <t>白菜燒魚丸</t>
  </si>
  <si>
    <t>山粉圓甜湯</t>
  </si>
  <si>
    <t>泡菜炒蛋</t>
  </si>
  <si>
    <t>沙茶三絲豆包</t>
  </si>
  <si>
    <t>玉米濃湯</t>
  </si>
  <si>
    <t>蠔油燜雞</t>
  </si>
  <si>
    <t>甘藍炒香腸</t>
  </si>
  <si>
    <t>紫菜蛋花</t>
  </si>
  <si>
    <t>麥片米飯</t>
  </si>
  <si>
    <t>香酥豬柳</t>
  </si>
  <si>
    <t>香菇蒸蛋</t>
  </si>
  <si>
    <t>三杯米血黑輪</t>
  </si>
  <si>
    <t>炒 菠 菜</t>
  </si>
  <si>
    <t>扁蒲龍骨</t>
  </si>
  <si>
    <t>小蕃茄</t>
  </si>
  <si>
    <t>南洋叻沙麵、脆皮翅小腿×2、肉燥大陸妹</t>
    <phoneticPr fontId="1" type="noConversion"/>
  </si>
  <si>
    <t>香雞蛋三明治、愛之味麥茶</t>
    <phoneticPr fontId="1" type="noConversion"/>
  </si>
  <si>
    <t>手工蔥抓餅、特上紅茶</t>
    <phoneticPr fontId="1" type="noConversion"/>
  </si>
  <si>
    <t>蛋黃大肉包、立頓抹茶奶茶</t>
    <phoneticPr fontId="1" type="noConversion"/>
  </si>
  <si>
    <t>薯餅堡、立頓奶茶</t>
    <phoneticPr fontId="1" type="noConversion"/>
  </si>
  <si>
    <t>小籠包、光泉檸檬茶</t>
    <phoneticPr fontId="1" type="noConversion"/>
  </si>
  <si>
    <t>火腿蛋堡、立頓巧克力奶茶</t>
    <phoneticPr fontId="1" type="noConversion"/>
  </si>
  <si>
    <t>饅頭夾培根蛋、波蜜果菜汁</t>
    <phoneticPr fontId="1" type="noConversion"/>
  </si>
  <si>
    <t>芋頭糕加蛋、光泉柚茶</t>
    <phoneticPr fontId="1" type="noConversion"/>
  </si>
  <si>
    <t>鮪魚蛋吐司、運動飲料</t>
    <phoneticPr fontId="1" type="noConversion"/>
  </si>
  <si>
    <t>手捲、立頓奶茶</t>
    <phoneticPr fontId="1" type="noConversion"/>
  </si>
  <si>
    <t>煎餃、光泉蜜茶</t>
    <phoneticPr fontId="1" type="noConversion"/>
  </si>
  <si>
    <t>巧克力厚片、餐包、牛奶</t>
    <phoneticPr fontId="1" type="noConversion"/>
  </si>
  <si>
    <t>玉米蛋餅、阿薩姆奶茶</t>
    <phoneticPr fontId="1" type="noConversion"/>
  </si>
  <si>
    <t>法國吐司、伯爵奶茶</t>
    <phoneticPr fontId="1" type="noConversion"/>
  </si>
  <si>
    <t>水煎包、豆漿</t>
    <phoneticPr fontId="1" type="noConversion"/>
  </si>
  <si>
    <t>火腿蛋吐司、菊花茶</t>
    <phoneticPr fontId="1" type="noConversion"/>
  </si>
  <si>
    <t>熱狗蛋餅、立頓巧克力奶茶</t>
    <phoneticPr fontId="1" type="noConversion"/>
  </si>
  <si>
    <t>大亨堡、特上紅茶</t>
    <phoneticPr fontId="1" type="noConversion"/>
  </si>
  <si>
    <t>起司蛋三明治、光泉蜜茶</t>
    <phoneticPr fontId="1" type="noConversion"/>
  </si>
  <si>
    <r>
      <t>芋泥包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2</t>
    </r>
    <r>
      <rPr>
        <sz val="12"/>
        <color theme="1"/>
        <rFont val="新細明體"/>
        <family val="2"/>
        <charset val="136"/>
        <scheme val="minor"/>
      </rPr>
      <t>、光泉蘋果紅茶</t>
    </r>
    <phoneticPr fontId="1" type="noConversion"/>
  </si>
  <si>
    <t>肉鬆蛋吐司、伯爵奶茶</t>
    <phoneticPr fontId="1" type="noConversion"/>
  </si>
  <si>
    <t>羅勒抓餅、立頓奶茶</t>
    <phoneticPr fontId="1" type="noConversion"/>
  </si>
  <si>
    <t>薯餅起司三明治、波蜜果菜汁</t>
    <phoneticPr fontId="1" type="noConversion"/>
  </si>
  <si>
    <t>炒小白菜</t>
    <phoneticPr fontId="1" type="noConversion"/>
  </si>
  <si>
    <t>炒大陸妹</t>
    <phoneticPr fontId="1" type="noConversion"/>
  </si>
  <si>
    <t>炒青江菜</t>
    <phoneticPr fontId="1" type="noConversion"/>
  </si>
  <si>
    <t>炒青花菜</t>
    <phoneticPr fontId="1" type="noConversion"/>
  </si>
  <si>
    <t>紅燒豬肉燴飯、魷魚丸×2、炒小白菜</t>
    <phoneticPr fontId="1" type="noConversion"/>
  </si>
  <si>
    <t>炒 油 菜</t>
    <phoneticPr fontId="1" type="noConversion"/>
  </si>
  <si>
    <t>炒小白菜</t>
    <phoneticPr fontId="1" type="noConversion"/>
  </si>
  <si>
    <t>炒 菠 菜</t>
    <phoneticPr fontId="1" type="noConversion"/>
  </si>
  <si>
    <r>
      <t>廣東粥、雞肉堡排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1、豆沙包×1、咖哩綜合花菜</t>
    </r>
    <phoneticPr fontId="1" type="noConversion"/>
  </si>
  <si>
    <t>炸旗魚排×1</t>
    <phoneticPr fontId="1" type="noConversion"/>
  </si>
  <si>
    <t>椒鹽三節翅×1</t>
    <phoneticPr fontId="1" type="noConversion"/>
  </si>
  <si>
    <t>花枝排×1</t>
    <phoneticPr fontId="1" type="noConversion"/>
  </si>
  <si>
    <t>炸大排×1</t>
    <phoneticPr fontId="1" type="noConversion"/>
  </si>
  <si>
    <t>香雞排×1</t>
    <phoneticPr fontId="1" type="noConversion"/>
  </si>
  <si>
    <t>黑胡椒雞丁</t>
    <phoneticPr fontId="1" type="noConversion"/>
  </si>
  <si>
    <t>泰式肉片</t>
    <phoneticPr fontId="1" type="noConversion"/>
  </si>
  <si>
    <t>三 杯 雞</t>
    <phoneticPr fontId="1" type="noConversion"/>
  </si>
  <si>
    <t>麻醬肉片</t>
    <phoneticPr fontId="1" type="noConversion"/>
  </si>
  <si>
    <t>成都子雞</t>
    <phoneticPr fontId="1" type="noConversion"/>
  </si>
  <si>
    <t>鹽 酥 雞</t>
    <phoneticPr fontId="1" type="noConversion"/>
  </si>
  <si>
    <t>咖哩肉片</t>
    <phoneticPr fontId="1" type="noConversion"/>
  </si>
  <si>
    <t>紅 糟 肉</t>
    <phoneticPr fontId="1" type="noConversion"/>
  </si>
  <si>
    <t>豬肉壽喜燒</t>
    <phoneticPr fontId="1" type="noConversion"/>
  </si>
  <si>
    <t xml:space="preserve">咖 哩 雞 </t>
    <phoneticPr fontId="1" type="noConversion"/>
  </si>
  <si>
    <t>照燒豬柳</t>
    <phoneticPr fontId="1" type="noConversion"/>
  </si>
  <si>
    <t>彩椒杏鮑菇</t>
    <phoneticPr fontId="1" type="noConversion"/>
  </si>
  <si>
    <t>糖醋豆包</t>
    <phoneticPr fontId="1" type="noConversion"/>
  </si>
  <si>
    <t>黑胡椒銀芽</t>
    <phoneticPr fontId="1" type="noConversion"/>
  </si>
  <si>
    <t>綠咖哩豆腸</t>
    <phoneticPr fontId="1" type="noConversion"/>
  </si>
  <si>
    <t>羅勒豬柳</t>
    <phoneticPr fontId="1" type="noConversion"/>
  </si>
  <si>
    <t>蜜 汁 雞</t>
    <phoneticPr fontId="1" type="noConversion"/>
  </si>
  <si>
    <t>京都排骨</t>
    <phoneticPr fontId="1" type="noConversion"/>
  </si>
  <si>
    <t>家常滷肉燥</t>
    <phoneticPr fontId="1" type="noConversion"/>
  </si>
  <si>
    <t>蒜 頭 雞</t>
    <phoneticPr fontId="1" type="noConversion"/>
  </si>
  <si>
    <t>滷味小棒天</t>
    <phoneticPr fontId="1" type="noConversion"/>
  </si>
  <si>
    <t>三杯米血黑輪</t>
    <phoneticPr fontId="1" type="noConversion"/>
  </si>
  <si>
    <t>甘藍炒香腸</t>
    <phoneticPr fontId="1" type="noConversion"/>
  </si>
  <si>
    <t>醬燒茄子</t>
    <phoneticPr fontId="1" type="noConversion"/>
  </si>
  <si>
    <t>珍珠奶茶甜湯</t>
    <phoneticPr fontId="1" type="noConversion"/>
  </si>
  <si>
    <t>仙草甜湯</t>
    <phoneticPr fontId="1" type="noConversion"/>
  </si>
  <si>
    <t>珍珠紅茶甜湯</t>
    <phoneticPr fontId="1" type="noConversion"/>
  </si>
  <si>
    <t>綠豆粉角甜湯</t>
    <phoneticPr fontId="1" type="noConversion"/>
  </si>
  <si>
    <t>檸檬愛玉甜湯</t>
    <phoneticPr fontId="1" type="noConversion"/>
  </si>
  <si>
    <t>甘藍炒香腸</t>
    <phoneticPr fontId="1" type="noConversion"/>
  </si>
  <si>
    <t>韓式炒年糕</t>
    <phoneticPr fontId="1" type="noConversion"/>
  </si>
  <si>
    <t>紅蘿蔔炒蛋</t>
    <phoneticPr fontId="1" type="noConversion"/>
  </si>
  <si>
    <t>肉丁燒蘿蔔</t>
    <phoneticPr fontId="1" type="noConversion"/>
  </si>
  <si>
    <t>九塔海茸</t>
    <phoneticPr fontId="1" type="noConversion"/>
  </si>
  <si>
    <t>三色炒蛋</t>
    <phoneticPr fontId="1" type="noConversion"/>
  </si>
  <si>
    <t>蠔油獅子頭×1</t>
    <phoneticPr fontId="1" type="noConversion"/>
  </si>
  <si>
    <t>炒麵、茶葉蛋×1、紅茶</t>
    <phoneticPr fontId="1" type="noConversion"/>
  </si>
  <si>
    <t>香椿抓餅、特上紅茶</t>
    <phoneticPr fontId="1" type="noConversion"/>
  </si>
  <si>
    <t>素義大利肉醬麵、茶葉蛋×1、紅茶</t>
    <phoneticPr fontId="1" type="noConversion"/>
  </si>
  <si>
    <t>蔬菜粥、菜包×1、五香滷油腐</t>
    <phoneticPr fontId="1" type="noConversion"/>
  </si>
  <si>
    <t>黑胡椒毛豆莢</t>
    <phoneticPr fontId="1" type="noConversion"/>
  </si>
  <si>
    <t>酸辣椰菜燴肉片</t>
    <phoneticPr fontId="1" type="noConversion"/>
  </si>
  <si>
    <t>蟹絲花菜</t>
    <phoneticPr fontId="1" type="noConversion"/>
  </si>
  <si>
    <t>培根蒸蛋</t>
    <phoneticPr fontId="1" type="noConversion"/>
  </si>
  <si>
    <t xml:space="preserve">白 菜 滷 </t>
    <phoneticPr fontId="1" type="noConversion"/>
  </si>
  <si>
    <t>三色魚丸</t>
    <phoneticPr fontId="1" type="noConversion"/>
  </si>
  <si>
    <t>椒鹽地瓜洋芋</t>
    <phoneticPr fontId="1" type="noConversion"/>
  </si>
  <si>
    <t>越式寬粉</t>
    <phoneticPr fontId="1" type="noConversion"/>
  </si>
  <si>
    <r>
      <t>金瓜米粉、麥克雞塊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3、炒青花菜</t>
    </r>
    <phoneticPr fontId="1" type="noConversion"/>
  </si>
  <si>
    <t>泡菜黃豆芽</t>
    <phoneticPr fontId="1" type="noConversion"/>
  </si>
  <si>
    <t>榨菜肉絲</t>
    <phoneticPr fontId="1" type="noConversion"/>
  </si>
  <si>
    <t>冬瓜大骨</t>
    <phoneticPr fontId="1" type="noConversion"/>
  </si>
  <si>
    <t>紫菜大骨</t>
    <phoneticPr fontId="1" type="noConversion"/>
  </si>
  <si>
    <t>木 須 肉</t>
    <phoneticPr fontId="1" type="noConversion"/>
  </si>
  <si>
    <t>翡翠豆腐</t>
    <phoneticPr fontId="1" type="noConversion"/>
  </si>
  <si>
    <t>雙蔥炒豆干</t>
    <phoneticPr fontId="1" type="noConversion"/>
  </si>
  <si>
    <t>滷味小棒天</t>
    <phoneticPr fontId="1" type="noConversion"/>
  </si>
  <si>
    <t>香菇蒸蛋</t>
    <phoneticPr fontId="1" type="noConversion"/>
  </si>
  <si>
    <t>醬爆杏鮑菇</t>
    <phoneticPr fontId="1" type="noConversion"/>
  </si>
  <si>
    <t>黃瓜大骨</t>
    <phoneticPr fontId="1" type="noConversion"/>
  </si>
  <si>
    <t>芝麻球×2</t>
    <phoneticPr fontId="1" type="noConversion"/>
  </si>
  <si>
    <t>海帶結車輪</t>
    <phoneticPr fontId="1" type="noConversion"/>
  </si>
  <si>
    <t>金瓜冬粉</t>
    <phoneticPr fontId="1" type="noConversion"/>
  </si>
  <si>
    <t>蕃茄炒蛋</t>
    <phoneticPr fontId="1" type="noConversion"/>
  </si>
  <si>
    <t>蘋果</t>
    <phoneticPr fontId="1" type="noConversion"/>
  </si>
  <si>
    <t>香蕉</t>
    <phoneticPr fontId="1" type="noConversion"/>
  </si>
  <si>
    <t>中華豆花</t>
    <phoneticPr fontId="1" type="noConversion"/>
  </si>
  <si>
    <t>香蕉</t>
    <phoneticPr fontId="1" type="noConversion"/>
  </si>
  <si>
    <t>小黃瓜香腸</t>
    <phoneticPr fontId="1" type="noConversion"/>
  </si>
  <si>
    <t>毛豆炒絞肉</t>
    <phoneticPr fontId="1" type="noConversion"/>
  </si>
  <si>
    <t>鐵板豆腐</t>
    <phoneticPr fontId="1" type="noConversion"/>
  </si>
  <si>
    <t>味 噌 湯</t>
    <phoneticPr fontId="1" type="noConversion"/>
  </si>
  <si>
    <t>扁蒲龍骨</t>
    <phoneticPr fontId="1" type="noConversion"/>
  </si>
  <si>
    <t>玉米大骨</t>
    <phoneticPr fontId="1" type="noConversion"/>
  </si>
  <si>
    <t>麵線糊、刈包×1、炒酸菜絲×1、椒鹽肉排×1、花生糖粉×1、蒜香毛豆莢</t>
    <phoneticPr fontId="1" type="noConversion"/>
  </si>
  <si>
    <t>沙茶冬粉</t>
    <phoneticPr fontId="1" type="noConversion"/>
  </si>
  <si>
    <t>豆皮高麗菜</t>
    <phoneticPr fontId="1" type="noConversion"/>
  </si>
  <si>
    <t>海芽蛋花</t>
    <phoneticPr fontId="1" type="noConversion"/>
  </si>
  <si>
    <t>豆薯肉絲</t>
    <phoneticPr fontId="1" type="noConversion"/>
  </si>
  <si>
    <t>黃瓜大骨</t>
    <phoneticPr fontId="1" type="noConversion"/>
  </si>
  <si>
    <t>滷 三 寶</t>
    <phoneticPr fontId="1" type="noConversion"/>
  </si>
  <si>
    <t>清燒白卜黃金魚蛋</t>
    <phoneticPr fontId="1" type="noConversion"/>
  </si>
  <si>
    <t>起司炒年糕</t>
    <phoneticPr fontId="1" type="noConversion"/>
  </si>
  <si>
    <t>春  捲×1</t>
    <phoneticPr fontId="1" type="noConversion"/>
  </si>
  <si>
    <t>鐵板豆芽菜</t>
    <phoneticPr fontId="1" type="noConversion"/>
  </si>
  <si>
    <t>蔥 爆 雞</t>
    <phoneticPr fontId="1" type="noConversion"/>
  </si>
  <si>
    <t>柴魚蘿蔔</t>
    <phoneticPr fontId="1" type="noConversion"/>
  </si>
  <si>
    <t>酸菜肉絲</t>
    <phoneticPr fontId="1" type="noConversion"/>
  </si>
  <si>
    <t>冬瓜大骨</t>
    <phoneticPr fontId="1" type="noConversion"/>
  </si>
  <si>
    <t>紫菜針菇</t>
    <phoneticPr fontId="1" type="noConversion"/>
  </si>
  <si>
    <t>味 噌 湯</t>
    <phoneticPr fontId="1" type="noConversion"/>
  </si>
  <si>
    <t>四神龍骨</t>
    <phoneticPr fontId="1" type="noConversion"/>
  </si>
  <si>
    <t>蔥脯炒蛋</t>
    <phoneticPr fontId="1" type="noConversion"/>
  </si>
  <si>
    <t>培根花菜</t>
    <phoneticPr fontId="1" type="noConversion"/>
  </si>
  <si>
    <t>金菇海帶豆皮</t>
    <phoneticPr fontId="1" type="noConversion"/>
  </si>
  <si>
    <t>瓜仔肉燥</t>
    <phoneticPr fontId="1" type="noConversion"/>
  </si>
  <si>
    <t>泰式香豆腐</t>
    <phoneticPr fontId="1" type="noConversion"/>
  </si>
  <si>
    <t>紫菜針菇</t>
    <phoneticPr fontId="1" type="noConversion"/>
  </si>
  <si>
    <t>小籠包、豆漿</t>
    <phoneticPr fontId="1" type="noConversion"/>
  </si>
  <si>
    <t>紅燒豆腐</t>
    <phoneticPr fontId="1" type="noConversion"/>
  </si>
  <si>
    <t>葡萄</t>
    <phoneticPr fontId="1" type="noConversion"/>
  </si>
  <si>
    <t>葡萄</t>
    <phoneticPr fontId="1" type="noConversion"/>
  </si>
  <si>
    <t>香蕉</t>
    <phoneticPr fontId="1" type="noConversion"/>
  </si>
  <si>
    <t>蘿蔔糕、錫蘭紅茶</t>
    <phoneticPr fontId="1" type="noConversion"/>
  </si>
  <si>
    <t>芹菜炒豆干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</si>
</sst>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C1" zoomScaleNormal="100" workbookViewId="0">
      <selection activeCell="J4" sqref="J4"/>
    </sheetView>
  </sheetViews>
  <sheetFormatPr defaultRowHeight="16.5" x14ac:dyDescent="0.25"/>
  <cols>
    <col min="1" max="1" width="7.625" style="3" customWidth="1"/>
    <col min="2" max="2" width="5.5" style="3" customWidth="1"/>
    <col min="3" max="3" width="9" style="3" customWidth="1"/>
    <col min="4" max="4" width="13" style="3" customWidth="1"/>
    <col min="5" max="5" width="13.125" style="3" customWidth="1"/>
    <col min="6" max="6" width="13.25" style="3" customWidth="1"/>
    <col min="7" max="7" width="12.625" style="3" customWidth="1"/>
    <col min="8" max="8" width="13.625" style="3" customWidth="1"/>
    <col min="9" max="9" width="7.75" style="3" customWidth="1"/>
    <col min="10" max="10" width="9.375" style="3" customWidth="1"/>
    <col min="11" max="13" width="9" style="3" customWidth="1"/>
    <col min="14" max="16384" width="9" style="3"/>
  </cols>
  <sheetData>
    <row r="1" spans="1:13" ht="36" customHeight="1" x14ac:dyDescent="0.25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20.100000000000001" customHeight="1" x14ac:dyDescent="0.25">
      <c r="A2" s="2" t="s">
        <v>0</v>
      </c>
      <c r="B2" s="2" t="s">
        <v>1</v>
      </c>
      <c r="C2" s="2" t="s">
        <v>2</v>
      </c>
      <c r="D2" s="2" t="s">
        <v>12</v>
      </c>
      <c r="E2" s="22" t="s">
        <v>13</v>
      </c>
      <c r="F2" s="22"/>
      <c r="G2" s="22"/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8</v>
      </c>
    </row>
    <row r="3" spans="1:13" ht="20.100000000000001" customHeight="1" x14ac:dyDescent="0.25">
      <c r="A3" s="26">
        <v>44866</v>
      </c>
      <c r="B3" s="2" t="s">
        <v>9</v>
      </c>
      <c r="C3" s="22" t="s">
        <v>230</v>
      </c>
      <c r="D3" s="22"/>
      <c r="E3" s="22"/>
      <c r="F3" s="22"/>
      <c r="G3" s="22"/>
      <c r="H3" s="22"/>
      <c r="I3" s="22"/>
      <c r="J3" s="19"/>
      <c r="K3" s="20"/>
      <c r="L3" s="20"/>
      <c r="M3" s="21"/>
    </row>
    <row r="4" spans="1:13" ht="20.100000000000001" customHeight="1" x14ac:dyDescent="0.25">
      <c r="A4" s="27"/>
      <c r="B4" s="2" t="s">
        <v>10</v>
      </c>
      <c r="C4" s="10" t="s">
        <v>16</v>
      </c>
      <c r="D4" s="10" t="s">
        <v>17</v>
      </c>
      <c r="E4" s="14" t="s">
        <v>18</v>
      </c>
      <c r="F4" s="10" t="s">
        <v>19</v>
      </c>
      <c r="G4" s="10" t="s">
        <v>20</v>
      </c>
      <c r="H4" s="10" t="s">
        <v>160</v>
      </c>
      <c r="I4" s="10"/>
      <c r="J4" s="2">
        <f>K4*4+L4*9+M4*4</f>
        <v>874</v>
      </c>
      <c r="K4" s="2">
        <v>37.1</v>
      </c>
      <c r="L4" s="2">
        <v>22</v>
      </c>
      <c r="M4" s="2">
        <v>131.9</v>
      </c>
    </row>
    <row r="5" spans="1:13" ht="20.100000000000001" customHeight="1" x14ac:dyDescent="0.25">
      <c r="A5" s="4">
        <f>A3</f>
        <v>44866</v>
      </c>
      <c r="B5" s="2" t="s">
        <v>11</v>
      </c>
      <c r="C5" s="10" t="s">
        <v>32</v>
      </c>
      <c r="D5" s="10" t="s">
        <v>130</v>
      </c>
      <c r="E5" s="10" t="s">
        <v>161</v>
      </c>
      <c r="F5" s="10" t="s">
        <v>174</v>
      </c>
      <c r="G5" s="10" t="s">
        <v>118</v>
      </c>
      <c r="H5" s="5" t="s">
        <v>183</v>
      </c>
      <c r="I5" s="10"/>
      <c r="J5" s="17">
        <f>K5*4+L5*9+M5*4</f>
        <v>831.2</v>
      </c>
      <c r="K5" s="2">
        <v>33.299999999999997</v>
      </c>
      <c r="L5" s="2">
        <v>25.6</v>
      </c>
      <c r="M5" s="2">
        <v>116.9</v>
      </c>
    </row>
    <row r="6" spans="1:13" ht="20.100000000000001" customHeight="1" x14ac:dyDescent="0.25">
      <c r="A6" s="26">
        <f>A3+1</f>
        <v>44867</v>
      </c>
      <c r="B6" s="2" t="s">
        <v>9</v>
      </c>
      <c r="C6" s="22" t="s">
        <v>95</v>
      </c>
      <c r="D6" s="22"/>
      <c r="E6" s="22"/>
      <c r="F6" s="22"/>
      <c r="G6" s="22"/>
      <c r="H6" s="22"/>
      <c r="I6" s="22"/>
      <c r="J6" s="19"/>
      <c r="K6" s="20"/>
      <c r="L6" s="20"/>
      <c r="M6" s="21"/>
    </row>
    <row r="7" spans="1:13" ht="20.100000000000001" customHeight="1" x14ac:dyDescent="0.25">
      <c r="A7" s="27"/>
      <c r="B7" s="2" t="s">
        <v>10</v>
      </c>
      <c r="C7" s="10" t="s">
        <v>32</v>
      </c>
      <c r="D7" s="10" t="s">
        <v>21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8">
        <f>K7*4+L7*9+M7*4</f>
        <v>819.1</v>
      </c>
      <c r="K7" s="2">
        <v>36.200000000000003</v>
      </c>
      <c r="L7" s="2">
        <v>27.1</v>
      </c>
      <c r="M7" s="2">
        <v>107.6</v>
      </c>
    </row>
    <row r="8" spans="1:13" ht="20.100000000000001" customHeight="1" x14ac:dyDescent="0.25">
      <c r="A8" s="4">
        <f>A5+1</f>
        <v>44867</v>
      </c>
      <c r="B8" s="2" t="s">
        <v>11</v>
      </c>
      <c r="C8" s="10" t="s">
        <v>32</v>
      </c>
      <c r="D8" s="10" t="s">
        <v>134</v>
      </c>
      <c r="E8" s="10" t="s">
        <v>163</v>
      </c>
      <c r="F8" s="12" t="s">
        <v>178</v>
      </c>
      <c r="G8" s="10" t="s">
        <v>119</v>
      </c>
      <c r="H8" s="10" t="s">
        <v>182</v>
      </c>
      <c r="I8" s="10"/>
      <c r="J8" s="18">
        <f>K8*4+L8*9+M8*4</f>
        <v>901.7</v>
      </c>
      <c r="K8" s="2">
        <v>34.5</v>
      </c>
      <c r="L8" s="2">
        <v>27.3</v>
      </c>
      <c r="M8" s="2">
        <v>129.5</v>
      </c>
    </row>
    <row r="9" spans="1:13" ht="20.100000000000001" customHeight="1" x14ac:dyDescent="0.25">
      <c r="A9" s="26">
        <f>A6+1</f>
        <v>44868</v>
      </c>
      <c r="B9" s="2" t="s">
        <v>9</v>
      </c>
      <c r="C9" s="22" t="s">
        <v>96</v>
      </c>
      <c r="D9" s="22"/>
      <c r="E9" s="22"/>
      <c r="F9" s="22"/>
      <c r="G9" s="22"/>
      <c r="H9" s="22"/>
      <c r="I9" s="22"/>
      <c r="J9" s="19"/>
      <c r="K9" s="20"/>
      <c r="L9" s="20"/>
      <c r="M9" s="21"/>
    </row>
    <row r="10" spans="1:13" ht="20.100000000000001" customHeight="1" x14ac:dyDescent="0.25">
      <c r="A10" s="27"/>
      <c r="B10" s="2" t="s">
        <v>10</v>
      </c>
      <c r="C10" s="22" t="s">
        <v>180</v>
      </c>
      <c r="D10" s="22"/>
      <c r="E10" s="22"/>
      <c r="F10" s="22"/>
      <c r="G10" s="22"/>
      <c r="H10" s="10" t="s">
        <v>28</v>
      </c>
      <c r="I10" s="10"/>
      <c r="J10" s="18">
        <f>K10*4+L10*9+M10*4</f>
        <v>821</v>
      </c>
      <c r="K10" s="2">
        <v>31</v>
      </c>
      <c r="L10" s="2">
        <v>24.6</v>
      </c>
      <c r="M10" s="2">
        <v>118.9</v>
      </c>
    </row>
    <row r="11" spans="1:13" ht="20.100000000000001" customHeight="1" x14ac:dyDescent="0.25">
      <c r="A11" s="4">
        <f>A8+1</f>
        <v>44868</v>
      </c>
      <c r="B11" s="2" t="s">
        <v>11</v>
      </c>
      <c r="C11" s="10" t="s">
        <v>32</v>
      </c>
      <c r="D11" s="10" t="s">
        <v>135</v>
      </c>
      <c r="E11" s="10" t="s">
        <v>167</v>
      </c>
      <c r="F11" s="10" t="s">
        <v>181</v>
      </c>
      <c r="G11" s="10" t="s">
        <v>120</v>
      </c>
      <c r="H11" s="10" t="s">
        <v>156</v>
      </c>
      <c r="I11" s="10"/>
      <c r="J11" s="18">
        <f>K11*4+L11*9+M11*4</f>
        <v>916.1</v>
      </c>
      <c r="K11" s="2">
        <v>32.6</v>
      </c>
      <c r="L11" s="2">
        <v>26.9</v>
      </c>
      <c r="M11" s="2">
        <v>135.9</v>
      </c>
    </row>
    <row r="12" spans="1:13" ht="19.5" customHeight="1" x14ac:dyDescent="0.25">
      <c r="A12" s="7">
        <f>A9+1</f>
        <v>44869</v>
      </c>
      <c r="B12" s="2" t="s">
        <v>9</v>
      </c>
      <c r="C12" s="22" t="s">
        <v>168</v>
      </c>
      <c r="D12" s="22"/>
      <c r="E12" s="22"/>
      <c r="F12" s="22"/>
      <c r="G12" s="22"/>
      <c r="H12" s="22"/>
      <c r="I12" s="22"/>
      <c r="J12" s="19"/>
      <c r="K12" s="20"/>
      <c r="L12" s="20"/>
      <c r="M12" s="21"/>
    </row>
    <row r="13" spans="1:13" ht="20.100000000000001" customHeight="1" x14ac:dyDescent="0.25">
      <c r="A13" s="1" t="s">
        <v>14</v>
      </c>
      <c r="B13" s="2" t="s">
        <v>10</v>
      </c>
      <c r="C13" s="10" t="s">
        <v>29</v>
      </c>
      <c r="D13" s="10" t="s">
        <v>53</v>
      </c>
      <c r="E13" s="10" t="s">
        <v>231</v>
      </c>
      <c r="F13" s="10" t="s">
        <v>146</v>
      </c>
      <c r="G13" s="10" t="s">
        <v>30</v>
      </c>
      <c r="H13" s="10" t="s">
        <v>31</v>
      </c>
      <c r="I13" s="10" t="s">
        <v>196</v>
      </c>
      <c r="J13" s="18">
        <f>K13*4+L13*9+M13*4</f>
        <v>890.09999999999991</v>
      </c>
      <c r="K13" s="2">
        <v>31.9</v>
      </c>
      <c r="L13" s="2">
        <v>29.7</v>
      </c>
      <c r="M13" s="2">
        <v>123.8</v>
      </c>
    </row>
    <row r="14" spans="1:13" ht="20.100000000000001" customHeight="1" x14ac:dyDescent="0.25">
      <c r="A14" s="4">
        <f>A11+1</f>
        <v>44869</v>
      </c>
      <c r="B14" s="2" t="s">
        <v>11</v>
      </c>
      <c r="C14" s="10" t="s">
        <v>32</v>
      </c>
      <c r="D14" s="10" t="s">
        <v>136</v>
      </c>
      <c r="E14" s="12" t="s">
        <v>175</v>
      </c>
      <c r="F14" s="12" t="s">
        <v>152</v>
      </c>
      <c r="G14" s="12" t="s">
        <v>24</v>
      </c>
      <c r="H14" s="10" t="s">
        <v>184</v>
      </c>
      <c r="I14" s="10"/>
      <c r="J14" s="18">
        <f>K14*4+L14*9+M14*4</f>
        <v>839</v>
      </c>
      <c r="K14" s="2">
        <v>34.9</v>
      </c>
      <c r="L14" s="2">
        <v>25.8</v>
      </c>
      <c r="M14" s="2">
        <v>116.8</v>
      </c>
    </row>
    <row r="15" spans="1:13" ht="20.100000000000001" customHeight="1" x14ac:dyDescent="0.25">
      <c r="A15" s="11">
        <f>A12+1</f>
        <v>44870</v>
      </c>
      <c r="B15" s="2" t="s">
        <v>9</v>
      </c>
      <c r="C15" s="22" t="s">
        <v>97</v>
      </c>
      <c r="D15" s="22"/>
      <c r="E15" s="22"/>
      <c r="F15" s="22"/>
      <c r="G15" s="22"/>
      <c r="H15" s="22"/>
      <c r="I15" s="22"/>
      <c r="J15" s="19"/>
      <c r="K15" s="20"/>
      <c r="L15" s="20"/>
      <c r="M15" s="21"/>
    </row>
    <row r="16" spans="1:13" ht="20.100000000000001" customHeight="1" x14ac:dyDescent="0.25">
      <c r="A16" s="13">
        <f>A15+1</f>
        <v>44871</v>
      </c>
      <c r="B16" s="8" t="s">
        <v>9</v>
      </c>
      <c r="C16" s="22" t="s">
        <v>98</v>
      </c>
      <c r="D16" s="22"/>
      <c r="E16" s="22"/>
      <c r="F16" s="22"/>
      <c r="G16" s="22"/>
      <c r="H16" s="22"/>
      <c r="I16" s="22"/>
      <c r="J16" s="19"/>
      <c r="K16" s="20"/>
      <c r="L16" s="20"/>
      <c r="M16" s="21"/>
    </row>
  </sheetData>
  <mergeCells count="18">
    <mergeCell ref="E2:G2"/>
    <mergeCell ref="A1:M1"/>
    <mergeCell ref="C3:I3"/>
    <mergeCell ref="C6:I6"/>
    <mergeCell ref="C9:I9"/>
    <mergeCell ref="A3:A4"/>
    <mergeCell ref="A6:A7"/>
    <mergeCell ref="A9:A10"/>
    <mergeCell ref="J3:M3"/>
    <mergeCell ref="J6:M6"/>
    <mergeCell ref="J9:M9"/>
    <mergeCell ref="C10:G10"/>
    <mergeCell ref="J15:M15"/>
    <mergeCell ref="J16:M16"/>
    <mergeCell ref="C15:I15"/>
    <mergeCell ref="C16:I16"/>
    <mergeCell ref="C12:I12"/>
    <mergeCell ref="J12:M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C1" zoomScaleNormal="100" workbookViewId="0">
      <selection activeCell="J4" sqref="J4"/>
    </sheetView>
  </sheetViews>
  <sheetFormatPr defaultRowHeight="16.5" x14ac:dyDescent="0.25"/>
  <cols>
    <col min="1" max="1" width="7.625" style="3" customWidth="1"/>
    <col min="2" max="2" width="5.5" style="3" customWidth="1"/>
    <col min="3" max="3" width="9" style="3" customWidth="1"/>
    <col min="4" max="4" width="13" style="3" customWidth="1"/>
    <col min="5" max="5" width="13.125" style="3" customWidth="1"/>
    <col min="6" max="6" width="13.25" style="3" customWidth="1"/>
    <col min="7" max="7" width="12.625" style="3" customWidth="1"/>
    <col min="8" max="8" width="13.625" style="3" customWidth="1"/>
    <col min="9" max="9" width="7.75" style="3" customWidth="1"/>
    <col min="10" max="10" width="9.375" style="3" customWidth="1"/>
    <col min="11" max="13" width="9" style="3" customWidth="1"/>
    <col min="14" max="16384" width="9" style="3"/>
  </cols>
  <sheetData>
    <row r="1" spans="1:13" ht="36" customHeight="1" x14ac:dyDescent="0.25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12</v>
      </c>
      <c r="E2" s="22" t="s">
        <v>13</v>
      </c>
      <c r="F2" s="22"/>
      <c r="G2" s="22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26">
        <v>44872</v>
      </c>
      <c r="B3" s="10" t="s">
        <v>9</v>
      </c>
      <c r="C3" s="22" t="s">
        <v>99</v>
      </c>
      <c r="D3" s="22"/>
      <c r="E3" s="22"/>
      <c r="F3" s="22"/>
      <c r="G3" s="22"/>
      <c r="H3" s="22"/>
      <c r="I3" s="22"/>
      <c r="J3" s="19"/>
      <c r="K3" s="20"/>
      <c r="L3" s="20"/>
      <c r="M3" s="21"/>
    </row>
    <row r="4" spans="1:13" ht="20.100000000000001" customHeight="1" x14ac:dyDescent="0.25">
      <c r="A4" s="27"/>
      <c r="B4" s="10" t="s">
        <v>10</v>
      </c>
      <c r="C4" s="10" t="s">
        <v>32</v>
      </c>
      <c r="D4" s="10" t="s">
        <v>33</v>
      </c>
      <c r="E4" s="10" t="s">
        <v>34</v>
      </c>
      <c r="F4" s="10" t="s">
        <v>35</v>
      </c>
      <c r="G4" s="10" t="s">
        <v>36</v>
      </c>
      <c r="H4" s="10" t="s">
        <v>37</v>
      </c>
      <c r="I4" s="10" t="s">
        <v>232</v>
      </c>
      <c r="J4" s="18">
        <f>K4*4+L4*9+M4*4</f>
        <v>843.3</v>
      </c>
      <c r="K4" s="10">
        <v>30</v>
      </c>
      <c r="L4" s="10">
        <v>20.100000000000001</v>
      </c>
      <c r="M4" s="10">
        <v>135.6</v>
      </c>
    </row>
    <row r="5" spans="1:13" ht="20.100000000000001" customHeight="1" x14ac:dyDescent="0.25">
      <c r="A5" s="4">
        <f>A3</f>
        <v>44872</v>
      </c>
      <c r="B5" s="10" t="s">
        <v>11</v>
      </c>
      <c r="C5" s="10" t="s">
        <v>32</v>
      </c>
      <c r="D5" s="10" t="s">
        <v>127</v>
      </c>
      <c r="E5" s="10" t="s">
        <v>162</v>
      </c>
      <c r="F5" s="10" t="s">
        <v>202</v>
      </c>
      <c r="G5" s="12" t="s">
        <v>20</v>
      </c>
      <c r="H5" s="5" t="s">
        <v>191</v>
      </c>
      <c r="I5" s="10"/>
      <c r="J5" s="18">
        <f>K5*4+L5*9+M5*4</f>
        <v>885.9</v>
      </c>
      <c r="K5" s="10">
        <v>32.9</v>
      </c>
      <c r="L5" s="10">
        <v>26.7</v>
      </c>
      <c r="M5" s="10">
        <v>128.5</v>
      </c>
    </row>
    <row r="6" spans="1:13" ht="20.100000000000001" customHeight="1" x14ac:dyDescent="0.25">
      <c r="A6" s="26">
        <f>A3+1</f>
        <v>44873</v>
      </c>
      <c r="B6" s="10" t="s">
        <v>9</v>
      </c>
      <c r="C6" s="22" t="s">
        <v>100</v>
      </c>
      <c r="D6" s="22"/>
      <c r="E6" s="22"/>
      <c r="F6" s="22"/>
      <c r="G6" s="22"/>
      <c r="H6" s="22"/>
      <c r="I6" s="22"/>
      <c r="J6" s="19"/>
      <c r="K6" s="20"/>
      <c r="L6" s="20"/>
      <c r="M6" s="21"/>
    </row>
    <row r="7" spans="1:13" ht="20.100000000000001" customHeight="1" x14ac:dyDescent="0.25">
      <c r="A7" s="27"/>
      <c r="B7" s="10" t="s">
        <v>10</v>
      </c>
      <c r="C7" s="22" t="s">
        <v>126</v>
      </c>
      <c r="D7" s="22"/>
      <c r="E7" s="22"/>
      <c r="F7" s="22"/>
      <c r="G7" s="22"/>
      <c r="H7" s="22"/>
      <c r="I7" s="10"/>
      <c r="J7" s="18">
        <f>K7*4+L7*9+M7*4</f>
        <v>817</v>
      </c>
      <c r="K7" s="10">
        <v>31.4</v>
      </c>
      <c r="L7" s="10">
        <v>21.8</v>
      </c>
      <c r="M7" s="10">
        <v>123.8</v>
      </c>
    </row>
    <row r="8" spans="1:13" ht="20.100000000000001" customHeight="1" x14ac:dyDescent="0.25">
      <c r="A8" s="4">
        <f>A5+1</f>
        <v>44873</v>
      </c>
      <c r="B8" s="10" t="s">
        <v>11</v>
      </c>
      <c r="C8" s="10" t="s">
        <v>32</v>
      </c>
      <c r="D8" s="10" t="s">
        <v>140</v>
      </c>
      <c r="E8" s="10" t="s">
        <v>187</v>
      </c>
      <c r="F8" s="10" t="s">
        <v>200</v>
      </c>
      <c r="G8" s="12" t="s">
        <v>24</v>
      </c>
      <c r="H8" s="10" t="s">
        <v>157</v>
      </c>
      <c r="I8" s="10"/>
      <c r="J8" s="18">
        <f>K8*4+L8*9+M8*4</f>
        <v>893.5</v>
      </c>
      <c r="K8" s="10">
        <v>37.5</v>
      </c>
      <c r="L8" s="10">
        <v>26.3</v>
      </c>
      <c r="M8" s="10">
        <v>126.7</v>
      </c>
    </row>
    <row r="9" spans="1:13" ht="20.100000000000001" customHeight="1" x14ac:dyDescent="0.25">
      <c r="A9" s="26">
        <f>A6+1</f>
        <v>44874</v>
      </c>
      <c r="B9" s="10" t="s">
        <v>9</v>
      </c>
      <c r="C9" s="22" t="s">
        <v>101</v>
      </c>
      <c r="D9" s="22"/>
      <c r="E9" s="22"/>
      <c r="F9" s="22"/>
      <c r="G9" s="22"/>
      <c r="H9" s="22"/>
      <c r="I9" s="22"/>
      <c r="J9" s="19"/>
      <c r="K9" s="20"/>
      <c r="L9" s="20"/>
      <c r="M9" s="21"/>
    </row>
    <row r="10" spans="1:13" ht="20.100000000000001" customHeight="1" x14ac:dyDescent="0.25">
      <c r="A10" s="27"/>
      <c r="B10" s="10" t="s">
        <v>10</v>
      </c>
      <c r="C10" s="10" t="s">
        <v>38</v>
      </c>
      <c r="D10" s="10" t="s">
        <v>39</v>
      </c>
      <c r="E10" s="10" t="s">
        <v>40</v>
      </c>
      <c r="F10" s="10" t="s">
        <v>41</v>
      </c>
      <c r="G10" s="10" t="s">
        <v>42</v>
      </c>
      <c r="H10" s="10" t="s">
        <v>43</v>
      </c>
      <c r="I10" s="10" t="s">
        <v>44</v>
      </c>
      <c r="J10" s="18">
        <f>K10*4+L10*9+M10*4</f>
        <v>914.1</v>
      </c>
      <c r="K10" s="10">
        <v>38.1</v>
      </c>
      <c r="L10" s="10">
        <v>34.9</v>
      </c>
      <c r="M10" s="10">
        <v>111.9</v>
      </c>
    </row>
    <row r="11" spans="1:13" ht="20.100000000000001" customHeight="1" x14ac:dyDescent="0.25">
      <c r="A11" s="4">
        <f>A8+1</f>
        <v>44874</v>
      </c>
      <c r="B11" s="10" t="s">
        <v>11</v>
      </c>
      <c r="C11" s="10" t="s">
        <v>32</v>
      </c>
      <c r="D11" s="10" t="s">
        <v>141</v>
      </c>
      <c r="E11" s="10" t="s">
        <v>185</v>
      </c>
      <c r="F11" s="10" t="s">
        <v>194</v>
      </c>
      <c r="G11" s="12" t="s">
        <v>36</v>
      </c>
      <c r="H11" s="10" t="s">
        <v>229</v>
      </c>
      <c r="I11" s="10"/>
      <c r="J11" s="18">
        <f>K11*4+L11*9+M11*4</f>
        <v>872.09999999999991</v>
      </c>
      <c r="K11" s="10">
        <v>36.9</v>
      </c>
      <c r="L11" s="10">
        <v>24.9</v>
      </c>
      <c r="M11" s="10">
        <v>125.1</v>
      </c>
    </row>
    <row r="12" spans="1:13" ht="19.5" customHeight="1" x14ac:dyDescent="0.25">
      <c r="A12" s="26">
        <f>A9+1</f>
        <v>44875</v>
      </c>
      <c r="B12" s="10" t="s">
        <v>9</v>
      </c>
      <c r="C12" s="22" t="s">
        <v>169</v>
      </c>
      <c r="D12" s="22"/>
      <c r="E12" s="22"/>
      <c r="F12" s="22"/>
      <c r="G12" s="22"/>
      <c r="H12" s="22"/>
      <c r="I12" s="22"/>
      <c r="J12" s="19"/>
      <c r="K12" s="20"/>
      <c r="L12" s="20"/>
      <c r="M12" s="21"/>
    </row>
    <row r="13" spans="1:13" ht="20.100000000000001" customHeight="1" x14ac:dyDescent="0.25">
      <c r="A13" s="28"/>
      <c r="B13" s="10" t="s">
        <v>10</v>
      </c>
      <c r="C13" s="10" t="s">
        <v>32</v>
      </c>
      <c r="D13" s="10" t="s">
        <v>45</v>
      </c>
      <c r="E13" s="10" t="s">
        <v>46</v>
      </c>
      <c r="F13" s="10" t="s">
        <v>47</v>
      </c>
      <c r="G13" s="10" t="s">
        <v>48</v>
      </c>
      <c r="H13" s="10" t="s">
        <v>49</v>
      </c>
      <c r="I13" s="10"/>
      <c r="J13" s="18">
        <f>K13*4+L13*9+M13*4</f>
        <v>857.5</v>
      </c>
      <c r="K13" s="10">
        <v>31.5</v>
      </c>
      <c r="L13" s="10">
        <v>23.1</v>
      </c>
      <c r="M13" s="10">
        <v>130.9</v>
      </c>
    </row>
    <row r="14" spans="1:13" ht="20.100000000000001" customHeight="1" x14ac:dyDescent="0.25">
      <c r="A14" s="4">
        <f>A11+1</f>
        <v>44875</v>
      </c>
      <c r="B14" s="10" t="s">
        <v>11</v>
      </c>
      <c r="C14" s="10" t="s">
        <v>32</v>
      </c>
      <c r="D14" s="10" t="s">
        <v>142</v>
      </c>
      <c r="E14" s="10" t="s">
        <v>188</v>
      </c>
      <c r="F14" s="12" t="s">
        <v>193</v>
      </c>
      <c r="G14" s="10" t="s">
        <v>121</v>
      </c>
      <c r="H14" s="10" t="s">
        <v>204</v>
      </c>
      <c r="I14" s="10"/>
      <c r="J14" s="18">
        <f>K14*4+L14*9+M14*4</f>
        <v>822.09999999999991</v>
      </c>
      <c r="K14" s="10">
        <v>32.299999999999997</v>
      </c>
      <c r="L14" s="10">
        <v>25.3</v>
      </c>
      <c r="M14" s="10">
        <v>116.3</v>
      </c>
    </row>
    <row r="15" spans="1:13" ht="20.100000000000001" customHeight="1" x14ac:dyDescent="0.25">
      <c r="A15" s="11">
        <f>A12+1</f>
        <v>44876</v>
      </c>
      <c r="B15" s="10" t="s">
        <v>9</v>
      </c>
      <c r="C15" s="22" t="s">
        <v>170</v>
      </c>
      <c r="D15" s="22"/>
      <c r="E15" s="22"/>
      <c r="F15" s="22"/>
      <c r="G15" s="22"/>
      <c r="H15" s="22"/>
      <c r="I15" s="22"/>
      <c r="J15" s="19"/>
      <c r="K15" s="20"/>
      <c r="L15" s="20"/>
      <c r="M15" s="21"/>
    </row>
    <row r="16" spans="1:13" ht="20.100000000000001" customHeight="1" x14ac:dyDescent="0.25">
      <c r="A16" s="9" t="s">
        <v>14</v>
      </c>
      <c r="B16" s="10" t="s">
        <v>10</v>
      </c>
      <c r="C16" s="10" t="s">
        <v>50</v>
      </c>
      <c r="D16" s="10" t="s">
        <v>143</v>
      </c>
      <c r="E16" s="10" t="s">
        <v>51</v>
      </c>
      <c r="F16" s="10" t="s">
        <v>189</v>
      </c>
      <c r="G16" s="10" t="s">
        <v>24</v>
      </c>
      <c r="H16" s="10" t="s">
        <v>52</v>
      </c>
      <c r="I16" s="10" t="s">
        <v>197</v>
      </c>
      <c r="J16" s="18">
        <f>K16*4+L16*9+M16*4</f>
        <v>896.80000000000007</v>
      </c>
      <c r="K16" s="10">
        <v>33.6</v>
      </c>
      <c r="L16" s="10">
        <v>24.8</v>
      </c>
      <c r="M16" s="10">
        <v>134.80000000000001</v>
      </c>
    </row>
    <row r="17" spans="1:13" ht="20.100000000000001" customHeight="1" x14ac:dyDescent="0.25">
      <c r="A17" s="4">
        <f>A14+1</f>
        <v>44876</v>
      </c>
      <c r="B17" s="10" t="s">
        <v>11</v>
      </c>
      <c r="C17" s="10" t="s">
        <v>32</v>
      </c>
      <c r="D17" s="10" t="s">
        <v>137</v>
      </c>
      <c r="E17" s="10" t="s">
        <v>195</v>
      </c>
      <c r="F17" s="12" t="s">
        <v>172</v>
      </c>
      <c r="G17" s="12" t="s">
        <v>42</v>
      </c>
      <c r="H17" s="10" t="s">
        <v>203</v>
      </c>
      <c r="I17" s="10"/>
      <c r="J17" s="18">
        <f>K17*4+L17*9+M17*4</f>
        <v>880</v>
      </c>
      <c r="K17" s="10">
        <v>38.5</v>
      </c>
      <c r="L17" s="10">
        <v>27.6</v>
      </c>
      <c r="M17" s="10">
        <v>119.4</v>
      </c>
    </row>
    <row r="18" spans="1:13" ht="20.100000000000001" customHeight="1" x14ac:dyDescent="0.25">
      <c r="A18" s="13">
        <f>A15+1</f>
        <v>44877</v>
      </c>
      <c r="B18" s="10" t="s">
        <v>9</v>
      </c>
      <c r="C18" s="22" t="s">
        <v>102</v>
      </c>
      <c r="D18" s="22"/>
      <c r="E18" s="22"/>
      <c r="F18" s="22"/>
      <c r="G18" s="22"/>
      <c r="H18" s="22"/>
      <c r="I18" s="22"/>
      <c r="J18" s="19"/>
      <c r="K18" s="20"/>
      <c r="L18" s="20"/>
      <c r="M18" s="21"/>
    </row>
    <row r="19" spans="1:13" ht="20.100000000000001" customHeight="1" x14ac:dyDescent="0.25">
      <c r="A19" s="13">
        <f>A18+1</f>
        <v>44878</v>
      </c>
      <c r="B19" s="6" t="s">
        <v>9</v>
      </c>
      <c r="C19" s="22" t="s">
        <v>103</v>
      </c>
      <c r="D19" s="22"/>
      <c r="E19" s="22"/>
      <c r="F19" s="22"/>
      <c r="G19" s="22"/>
      <c r="H19" s="22"/>
      <c r="I19" s="22"/>
      <c r="J19" s="19"/>
      <c r="K19" s="20"/>
      <c r="L19" s="20"/>
      <c r="M19" s="21"/>
    </row>
  </sheetData>
  <mergeCells count="21">
    <mergeCell ref="A6:A7"/>
    <mergeCell ref="C6:I6"/>
    <mergeCell ref="J6:M6"/>
    <mergeCell ref="C7:H7"/>
    <mergeCell ref="A1:M1"/>
    <mergeCell ref="E2:G2"/>
    <mergeCell ref="A3:A4"/>
    <mergeCell ref="C3:I3"/>
    <mergeCell ref="J3:M3"/>
    <mergeCell ref="C18:I18"/>
    <mergeCell ref="J18:M18"/>
    <mergeCell ref="C19:I19"/>
    <mergeCell ref="J19:M19"/>
    <mergeCell ref="A9:A10"/>
    <mergeCell ref="C9:I9"/>
    <mergeCell ref="J9:M9"/>
    <mergeCell ref="C12:I12"/>
    <mergeCell ref="J12:M12"/>
    <mergeCell ref="C15:I15"/>
    <mergeCell ref="J15:M15"/>
    <mergeCell ref="A12:A1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D1" zoomScaleNormal="100" workbookViewId="0">
      <selection activeCell="J4" sqref="J4"/>
    </sheetView>
  </sheetViews>
  <sheetFormatPr defaultRowHeight="16.5" x14ac:dyDescent="0.25"/>
  <cols>
    <col min="1" max="1" width="7.625" style="3" customWidth="1"/>
    <col min="2" max="2" width="5.5" style="3" customWidth="1"/>
    <col min="3" max="3" width="9" style="3" customWidth="1"/>
    <col min="4" max="4" width="13" style="3" customWidth="1"/>
    <col min="5" max="5" width="13.125" style="3" customWidth="1"/>
    <col min="6" max="6" width="13.25" style="3" customWidth="1"/>
    <col min="7" max="7" width="12.625" style="3" customWidth="1"/>
    <col min="8" max="8" width="13.625" style="3" customWidth="1"/>
    <col min="9" max="9" width="7.75" style="3" customWidth="1"/>
    <col min="10" max="10" width="9.375" style="3" customWidth="1"/>
    <col min="11" max="13" width="9" style="3" customWidth="1"/>
    <col min="14" max="16384" width="9" style="3"/>
  </cols>
  <sheetData>
    <row r="1" spans="1:13" ht="36" customHeight="1" x14ac:dyDescent="0.25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12</v>
      </c>
      <c r="E2" s="22" t="s">
        <v>13</v>
      </c>
      <c r="F2" s="22"/>
      <c r="G2" s="22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26">
        <v>44879</v>
      </c>
      <c r="B3" s="10" t="s">
        <v>9</v>
      </c>
      <c r="C3" s="22" t="s">
        <v>104</v>
      </c>
      <c r="D3" s="22"/>
      <c r="E3" s="22"/>
      <c r="F3" s="22"/>
      <c r="G3" s="22"/>
      <c r="H3" s="22"/>
      <c r="I3" s="22"/>
      <c r="J3" s="19"/>
      <c r="K3" s="20"/>
      <c r="L3" s="20"/>
      <c r="M3" s="21"/>
    </row>
    <row r="4" spans="1:13" ht="20.100000000000001" customHeight="1" x14ac:dyDescent="0.25">
      <c r="A4" s="27"/>
      <c r="B4" s="10" t="s">
        <v>10</v>
      </c>
      <c r="C4" s="10" t="s">
        <v>29</v>
      </c>
      <c r="D4" s="10" t="s">
        <v>54</v>
      </c>
      <c r="E4" s="10" t="s">
        <v>55</v>
      </c>
      <c r="F4" s="10" t="s">
        <v>236</v>
      </c>
      <c r="G4" s="10" t="s">
        <v>27</v>
      </c>
      <c r="H4" s="10" t="s">
        <v>57</v>
      </c>
      <c r="I4" s="12" t="s">
        <v>44</v>
      </c>
      <c r="J4" s="18">
        <f>K4*4+L4*9+M4*4</f>
        <v>936</v>
      </c>
      <c r="K4" s="10">
        <v>42.1</v>
      </c>
      <c r="L4" s="10">
        <v>33.200000000000003</v>
      </c>
      <c r="M4" s="10">
        <v>117.2</v>
      </c>
    </row>
    <row r="5" spans="1:13" ht="20.100000000000001" customHeight="1" x14ac:dyDescent="0.25">
      <c r="A5" s="4">
        <f>A3</f>
        <v>44879</v>
      </c>
      <c r="B5" s="10" t="s">
        <v>11</v>
      </c>
      <c r="C5" s="10" t="s">
        <v>32</v>
      </c>
      <c r="D5" s="10" t="s">
        <v>128</v>
      </c>
      <c r="E5" s="10" t="s">
        <v>153</v>
      </c>
      <c r="F5" s="10" t="s">
        <v>201</v>
      </c>
      <c r="G5" s="10" t="s">
        <v>123</v>
      </c>
      <c r="H5" s="5" t="s">
        <v>210</v>
      </c>
      <c r="I5" s="10"/>
      <c r="J5" s="18">
        <f>K5*4+L5*9+M5*4</f>
        <v>871.3</v>
      </c>
      <c r="K5" s="10">
        <v>36.799999999999997</v>
      </c>
      <c r="L5" s="10">
        <v>26.9</v>
      </c>
      <c r="M5" s="10">
        <v>120.5</v>
      </c>
    </row>
    <row r="6" spans="1:13" ht="20.100000000000001" customHeight="1" x14ac:dyDescent="0.25">
      <c r="A6" s="26">
        <f>A3+1</f>
        <v>44880</v>
      </c>
      <c r="B6" s="10" t="s">
        <v>9</v>
      </c>
      <c r="C6" s="22" t="s">
        <v>105</v>
      </c>
      <c r="D6" s="22"/>
      <c r="E6" s="22"/>
      <c r="F6" s="22"/>
      <c r="G6" s="22"/>
      <c r="H6" s="22"/>
      <c r="I6" s="22"/>
      <c r="J6" s="19"/>
      <c r="K6" s="20"/>
      <c r="L6" s="20"/>
      <c r="M6" s="21"/>
    </row>
    <row r="7" spans="1:13" ht="20.100000000000001" customHeight="1" x14ac:dyDescent="0.25">
      <c r="A7" s="27"/>
      <c r="B7" s="10" t="s">
        <v>10</v>
      </c>
      <c r="C7" s="10" t="s">
        <v>32</v>
      </c>
      <c r="D7" s="10" t="s">
        <v>58</v>
      </c>
      <c r="E7" s="10" t="s">
        <v>59</v>
      </c>
      <c r="F7" s="10" t="s">
        <v>60</v>
      </c>
      <c r="G7" s="10" t="s">
        <v>36</v>
      </c>
      <c r="H7" s="10" t="s">
        <v>61</v>
      </c>
      <c r="I7" s="10"/>
      <c r="J7" s="18">
        <f>K7*4+L7*9+M7*4</f>
        <v>926.2</v>
      </c>
      <c r="K7" s="10">
        <v>35.200000000000003</v>
      </c>
      <c r="L7" s="10">
        <v>24.6</v>
      </c>
      <c r="M7" s="10">
        <v>141</v>
      </c>
    </row>
    <row r="8" spans="1:13" ht="20.100000000000001" customHeight="1" x14ac:dyDescent="0.25">
      <c r="A8" s="4">
        <f>A5+1</f>
        <v>44880</v>
      </c>
      <c r="B8" s="10" t="s">
        <v>11</v>
      </c>
      <c r="C8" s="10" t="s">
        <v>32</v>
      </c>
      <c r="D8" s="10" t="s">
        <v>147</v>
      </c>
      <c r="E8" s="10" t="s">
        <v>176</v>
      </c>
      <c r="F8" s="10" t="s">
        <v>192</v>
      </c>
      <c r="G8" s="12" t="s">
        <v>20</v>
      </c>
      <c r="H8" s="10" t="s">
        <v>205</v>
      </c>
      <c r="I8" s="10"/>
      <c r="J8" s="18">
        <f>K8*4+L8*9+M8*4</f>
        <v>953.1</v>
      </c>
      <c r="K8" s="10">
        <v>33.5</v>
      </c>
      <c r="L8" s="10">
        <v>29.5</v>
      </c>
      <c r="M8" s="10">
        <v>138.4</v>
      </c>
    </row>
    <row r="9" spans="1:13" ht="20.100000000000001" customHeight="1" x14ac:dyDescent="0.25">
      <c r="A9" s="26">
        <f>A6+1</f>
        <v>44881</v>
      </c>
      <c r="B9" s="10" t="s">
        <v>9</v>
      </c>
      <c r="C9" s="22" t="s">
        <v>106</v>
      </c>
      <c r="D9" s="22"/>
      <c r="E9" s="22"/>
      <c r="F9" s="22"/>
      <c r="G9" s="22"/>
      <c r="H9" s="22"/>
      <c r="I9" s="22"/>
      <c r="J9" s="19"/>
      <c r="K9" s="20"/>
      <c r="L9" s="20"/>
      <c r="M9" s="21"/>
    </row>
    <row r="10" spans="1:13" ht="20.100000000000001" customHeight="1" x14ac:dyDescent="0.25">
      <c r="A10" s="27"/>
      <c r="B10" s="10" t="s">
        <v>10</v>
      </c>
      <c r="C10" s="19" t="s">
        <v>206</v>
      </c>
      <c r="D10" s="20"/>
      <c r="E10" s="20"/>
      <c r="F10" s="20"/>
      <c r="G10" s="20"/>
      <c r="H10" s="21"/>
      <c r="I10" s="12" t="s">
        <v>233</v>
      </c>
      <c r="J10" s="18">
        <f>K10*4+L10*9+M10*4</f>
        <v>859.8</v>
      </c>
      <c r="K10" s="10">
        <v>32.4</v>
      </c>
      <c r="L10" s="10">
        <v>28.2</v>
      </c>
      <c r="M10" s="10">
        <v>119.1</v>
      </c>
    </row>
    <row r="11" spans="1:13" ht="20.100000000000001" customHeight="1" x14ac:dyDescent="0.25">
      <c r="A11" s="4">
        <f>A8+1</f>
        <v>44881</v>
      </c>
      <c r="B11" s="10" t="s">
        <v>11</v>
      </c>
      <c r="C11" s="10" t="s">
        <v>32</v>
      </c>
      <c r="D11" s="10" t="s">
        <v>148</v>
      </c>
      <c r="E11" s="10" t="s">
        <v>177</v>
      </c>
      <c r="F11" s="10" t="s">
        <v>208</v>
      </c>
      <c r="G11" s="12" t="s">
        <v>27</v>
      </c>
      <c r="H11" s="10" t="s">
        <v>209</v>
      </c>
      <c r="I11" s="10"/>
      <c r="J11" s="18">
        <f>K11*4+L11*9+M11*4</f>
        <v>825.40000000000009</v>
      </c>
      <c r="K11" s="10">
        <v>32.700000000000003</v>
      </c>
      <c r="L11" s="10">
        <v>24.6</v>
      </c>
      <c r="M11" s="10">
        <v>118.3</v>
      </c>
    </row>
    <row r="12" spans="1:13" ht="19.5" customHeight="1" x14ac:dyDescent="0.25">
      <c r="A12" s="26">
        <f>A9+1</f>
        <v>44882</v>
      </c>
      <c r="B12" s="10" t="s">
        <v>9</v>
      </c>
      <c r="C12" s="22" t="s">
        <v>107</v>
      </c>
      <c r="D12" s="22"/>
      <c r="E12" s="22"/>
      <c r="F12" s="22"/>
      <c r="G12" s="22"/>
      <c r="H12" s="22"/>
      <c r="I12" s="22"/>
      <c r="J12" s="19"/>
      <c r="K12" s="20"/>
      <c r="L12" s="20"/>
      <c r="M12" s="21"/>
    </row>
    <row r="13" spans="1:13" ht="20.100000000000001" customHeight="1" x14ac:dyDescent="0.25">
      <c r="A13" s="28"/>
      <c r="B13" s="10" t="s">
        <v>10</v>
      </c>
      <c r="C13" s="10" t="s">
        <v>62</v>
      </c>
      <c r="D13" s="10" t="s">
        <v>63</v>
      </c>
      <c r="E13" s="10" t="s">
        <v>64</v>
      </c>
      <c r="F13" s="10" t="s">
        <v>65</v>
      </c>
      <c r="G13" s="10" t="s">
        <v>42</v>
      </c>
      <c r="H13" s="10" t="s">
        <v>66</v>
      </c>
      <c r="I13" s="10"/>
      <c r="J13" s="18">
        <f>K13*4+L13*9+M13*4</f>
        <v>899.8</v>
      </c>
      <c r="K13" s="10">
        <v>39</v>
      </c>
      <c r="L13" s="10">
        <v>22.2</v>
      </c>
      <c r="M13" s="10">
        <v>136</v>
      </c>
    </row>
    <row r="14" spans="1:13" ht="20.100000000000001" customHeight="1" x14ac:dyDescent="0.25">
      <c r="A14" s="4">
        <f>A11+1</f>
        <v>44882</v>
      </c>
      <c r="B14" s="10" t="s">
        <v>11</v>
      </c>
      <c r="C14" s="10" t="s">
        <v>32</v>
      </c>
      <c r="D14" s="10" t="s">
        <v>149</v>
      </c>
      <c r="E14" s="10" t="s">
        <v>186</v>
      </c>
      <c r="F14" s="10" t="s">
        <v>207</v>
      </c>
      <c r="G14" s="12" t="s">
        <v>36</v>
      </c>
      <c r="H14" s="10" t="s">
        <v>158</v>
      </c>
      <c r="I14" s="10"/>
      <c r="J14" s="18">
        <f>K14*4+L14*9+M14*4</f>
        <v>923.9</v>
      </c>
      <c r="K14" s="10">
        <v>33.1</v>
      </c>
      <c r="L14" s="10">
        <v>26.3</v>
      </c>
      <c r="M14" s="10">
        <v>138.69999999999999</v>
      </c>
    </row>
    <row r="15" spans="1:13" ht="20.100000000000001" customHeight="1" x14ac:dyDescent="0.25">
      <c r="A15" s="11">
        <f>A12+1</f>
        <v>44883</v>
      </c>
      <c r="B15" s="10" t="s">
        <v>9</v>
      </c>
      <c r="C15" s="22" t="s">
        <v>171</v>
      </c>
      <c r="D15" s="22"/>
      <c r="E15" s="22"/>
      <c r="F15" s="22"/>
      <c r="G15" s="22"/>
      <c r="H15" s="22"/>
      <c r="I15" s="22"/>
      <c r="J15" s="19"/>
      <c r="K15" s="20"/>
      <c r="L15" s="20"/>
      <c r="M15" s="21"/>
    </row>
    <row r="16" spans="1:13" ht="20.100000000000001" customHeight="1" x14ac:dyDescent="0.25">
      <c r="A16" s="9" t="s">
        <v>14</v>
      </c>
      <c r="B16" s="10" t="s">
        <v>10</v>
      </c>
      <c r="C16" s="10" t="s">
        <v>32</v>
      </c>
      <c r="D16" s="10" t="s">
        <v>144</v>
      </c>
      <c r="E16" s="10" t="s">
        <v>67</v>
      </c>
      <c r="F16" s="10" t="s">
        <v>145</v>
      </c>
      <c r="G16" s="10" t="s">
        <v>20</v>
      </c>
      <c r="H16" s="10" t="s">
        <v>68</v>
      </c>
      <c r="I16" s="12" t="s">
        <v>197</v>
      </c>
      <c r="J16" s="18">
        <f>K16*4+L16*9+M16*4</f>
        <v>877.4</v>
      </c>
      <c r="K16" s="10">
        <v>31.5</v>
      </c>
      <c r="L16" s="10">
        <v>24.6</v>
      </c>
      <c r="M16" s="10">
        <v>132.5</v>
      </c>
    </row>
    <row r="17" spans="1:13" ht="20.100000000000001" customHeight="1" x14ac:dyDescent="0.25">
      <c r="A17" s="4">
        <f>A14+1</f>
        <v>44883</v>
      </c>
      <c r="B17" s="10" t="s">
        <v>11</v>
      </c>
      <c r="C17" s="10" t="s">
        <v>32</v>
      </c>
      <c r="D17" s="10" t="s">
        <v>138</v>
      </c>
      <c r="E17" s="10" t="s">
        <v>154</v>
      </c>
      <c r="F17" s="10" t="s">
        <v>155</v>
      </c>
      <c r="G17" s="12" t="s">
        <v>123</v>
      </c>
      <c r="H17" s="10" t="s">
        <v>211</v>
      </c>
      <c r="I17" s="10"/>
      <c r="J17" s="18">
        <f>K17*4+L17*9+M17*4</f>
        <v>830.7</v>
      </c>
      <c r="K17" s="10">
        <v>32.5</v>
      </c>
      <c r="L17" s="10">
        <v>25.9</v>
      </c>
      <c r="M17" s="10">
        <v>116.9</v>
      </c>
    </row>
    <row r="18" spans="1:13" ht="20.100000000000001" customHeight="1" x14ac:dyDescent="0.25">
      <c r="A18" s="13">
        <f>A15+1</f>
        <v>44884</v>
      </c>
      <c r="B18" s="10" t="s">
        <v>9</v>
      </c>
      <c r="C18" s="22" t="s">
        <v>108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3" ht="20.100000000000001" customHeight="1" x14ac:dyDescent="0.25">
      <c r="A19" s="13">
        <f>A18+1</f>
        <v>44885</v>
      </c>
      <c r="B19" s="6" t="s">
        <v>9</v>
      </c>
      <c r="C19" s="22" t="s">
        <v>109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</row>
  </sheetData>
  <mergeCells count="21">
    <mergeCell ref="A6:A7"/>
    <mergeCell ref="C6:I6"/>
    <mergeCell ref="J6:M6"/>
    <mergeCell ref="C10:H10"/>
    <mergeCell ref="A1:M1"/>
    <mergeCell ref="E2:G2"/>
    <mergeCell ref="A3:A4"/>
    <mergeCell ref="C3:I3"/>
    <mergeCell ref="J3:M3"/>
    <mergeCell ref="C18:I18"/>
    <mergeCell ref="C19:I19"/>
    <mergeCell ref="C15:I15"/>
    <mergeCell ref="J15:M15"/>
    <mergeCell ref="A9:A10"/>
    <mergeCell ref="C9:I9"/>
    <mergeCell ref="J9:M9"/>
    <mergeCell ref="A12:A13"/>
    <mergeCell ref="C12:I12"/>
    <mergeCell ref="J12:M12"/>
    <mergeCell ref="J18:M18"/>
    <mergeCell ref="J19:M19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C1" zoomScaleNormal="100" workbookViewId="0">
      <selection activeCell="J17" sqref="J17"/>
    </sheetView>
  </sheetViews>
  <sheetFormatPr defaultRowHeight="16.5" x14ac:dyDescent="0.25"/>
  <cols>
    <col min="1" max="1" width="7.625" style="3" customWidth="1"/>
    <col min="2" max="2" width="5.5" style="3" customWidth="1"/>
    <col min="3" max="3" width="9" style="3" customWidth="1"/>
    <col min="4" max="4" width="13" style="3" customWidth="1"/>
    <col min="5" max="5" width="13.125" style="3" customWidth="1"/>
    <col min="6" max="6" width="13.25" style="3" customWidth="1"/>
    <col min="7" max="7" width="12.625" style="3" customWidth="1"/>
    <col min="8" max="8" width="13.625" style="3" customWidth="1"/>
    <col min="9" max="9" width="7.75" style="3" customWidth="1"/>
    <col min="10" max="10" width="9.375" style="3" customWidth="1"/>
    <col min="11" max="13" width="9" style="3" customWidth="1"/>
    <col min="14" max="16384" width="9" style="3"/>
  </cols>
  <sheetData>
    <row r="1" spans="1:13" ht="36" customHeight="1" x14ac:dyDescent="0.25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12</v>
      </c>
      <c r="E2" s="22" t="s">
        <v>13</v>
      </c>
      <c r="F2" s="22"/>
      <c r="G2" s="22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26">
        <v>44886</v>
      </c>
      <c r="B3" s="10" t="s">
        <v>9</v>
      </c>
      <c r="C3" s="22" t="s">
        <v>110</v>
      </c>
      <c r="D3" s="22"/>
      <c r="E3" s="22"/>
      <c r="F3" s="22"/>
      <c r="G3" s="22"/>
      <c r="H3" s="22"/>
      <c r="I3" s="22"/>
      <c r="J3" s="19"/>
      <c r="K3" s="20"/>
      <c r="L3" s="20"/>
      <c r="M3" s="21"/>
    </row>
    <row r="4" spans="1:13" ht="20.100000000000001" customHeight="1" x14ac:dyDescent="0.25">
      <c r="A4" s="27"/>
      <c r="B4" s="10" t="s">
        <v>10</v>
      </c>
      <c r="C4" s="10" t="s">
        <v>32</v>
      </c>
      <c r="D4" s="10" t="s">
        <v>69</v>
      </c>
      <c r="E4" s="10" t="s">
        <v>41</v>
      </c>
      <c r="F4" s="10" t="s">
        <v>70</v>
      </c>
      <c r="G4" s="10" t="s">
        <v>24</v>
      </c>
      <c r="H4" s="10" t="s">
        <v>71</v>
      </c>
      <c r="I4" s="12" t="s">
        <v>44</v>
      </c>
      <c r="J4" s="18">
        <f>K4*4+L4*9+M4*4</f>
        <v>835.3</v>
      </c>
      <c r="K4" s="10">
        <v>32.4</v>
      </c>
      <c r="L4" s="10">
        <v>27.7</v>
      </c>
      <c r="M4" s="10">
        <v>114.1</v>
      </c>
    </row>
    <row r="5" spans="1:13" ht="20.100000000000001" customHeight="1" x14ac:dyDescent="0.25">
      <c r="A5" s="4">
        <f>A3</f>
        <v>44886</v>
      </c>
      <c r="B5" s="10" t="s">
        <v>11</v>
      </c>
      <c r="C5" s="10" t="s">
        <v>32</v>
      </c>
      <c r="D5" s="12" t="s">
        <v>131</v>
      </c>
      <c r="E5" s="12" t="s">
        <v>166</v>
      </c>
      <c r="F5" s="10" t="s">
        <v>165</v>
      </c>
      <c r="G5" s="12" t="s">
        <v>20</v>
      </c>
      <c r="H5" s="5" t="s">
        <v>218</v>
      </c>
      <c r="I5" s="10"/>
      <c r="J5" s="18">
        <f>K5*4+L5*9+M5*4</f>
        <v>831.6</v>
      </c>
      <c r="K5" s="10">
        <v>33.6</v>
      </c>
      <c r="L5" s="10">
        <v>25.6</v>
      </c>
      <c r="M5" s="10">
        <v>116.7</v>
      </c>
    </row>
    <row r="6" spans="1:13" ht="20.100000000000001" customHeight="1" x14ac:dyDescent="0.25">
      <c r="A6" s="26">
        <f>A3+1</f>
        <v>44887</v>
      </c>
      <c r="B6" s="10" t="s">
        <v>9</v>
      </c>
      <c r="C6" s="22" t="s">
        <v>111</v>
      </c>
      <c r="D6" s="22"/>
      <c r="E6" s="22"/>
      <c r="F6" s="22"/>
      <c r="G6" s="22"/>
      <c r="H6" s="22"/>
      <c r="I6" s="22"/>
      <c r="J6" s="19"/>
      <c r="K6" s="20"/>
      <c r="L6" s="20"/>
      <c r="M6" s="21"/>
    </row>
    <row r="7" spans="1:13" ht="20.100000000000001" customHeight="1" x14ac:dyDescent="0.25">
      <c r="A7" s="27"/>
      <c r="B7" s="10" t="s">
        <v>10</v>
      </c>
      <c r="C7" s="22" t="s">
        <v>122</v>
      </c>
      <c r="D7" s="22"/>
      <c r="E7" s="22"/>
      <c r="F7" s="22"/>
      <c r="G7" s="22"/>
      <c r="H7" s="10" t="s">
        <v>72</v>
      </c>
      <c r="I7" s="10"/>
      <c r="J7" s="18">
        <f>K7*4+L7*9+M7*4</f>
        <v>823.3</v>
      </c>
      <c r="K7" s="10">
        <v>31.6</v>
      </c>
      <c r="L7" s="10">
        <v>25.3</v>
      </c>
      <c r="M7" s="10">
        <v>117.3</v>
      </c>
    </row>
    <row r="8" spans="1:13" ht="20.100000000000001" customHeight="1" x14ac:dyDescent="0.25">
      <c r="A8" s="4">
        <f>A5+1</f>
        <v>44887</v>
      </c>
      <c r="B8" s="10" t="s">
        <v>11</v>
      </c>
      <c r="C8" s="10" t="s">
        <v>32</v>
      </c>
      <c r="D8" s="10" t="s">
        <v>217</v>
      </c>
      <c r="E8" s="10" t="s">
        <v>212</v>
      </c>
      <c r="F8" s="10" t="s">
        <v>216</v>
      </c>
      <c r="G8" s="12" t="s">
        <v>27</v>
      </c>
      <c r="H8" s="10" t="s">
        <v>159</v>
      </c>
      <c r="I8" s="10"/>
      <c r="J8" s="18">
        <f>K8*4+L8*9+M8*4</f>
        <v>941.5</v>
      </c>
      <c r="K8" s="10">
        <v>32.5</v>
      </c>
      <c r="L8" s="10">
        <v>29.5</v>
      </c>
      <c r="M8" s="10">
        <v>136.5</v>
      </c>
    </row>
    <row r="9" spans="1:13" ht="20.100000000000001" customHeight="1" x14ac:dyDescent="0.25">
      <c r="A9" s="26">
        <f>A6+1</f>
        <v>44888</v>
      </c>
      <c r="B9" s="10" t="s">
        <v>9</v>
      </c>
      <c r="C9" s="22" t="s">
        <v>112</v>
      </c>
      <c r="D9" s="22"/>
      <c r="E9" s="22"/>
      <c r="F9" s="22"/>
      <c r="G9" s="22"/>
      <c r="H9" s="22"/>
      <c r="I9" s="22"/>
      <c r="J9" s="19"/>
      <c r="K9" s="20"/>
      <c r="L9" s="20"/>
      <c r="M9" s="21"/>
    </row>
    <row r="10" spans="1:13" ht="20.100000000000001" customHeight="1" x14ac:dyDescent="0.25">
      <c r="A10" s="27"/>
      <c r="B10" s="10" t="s">
        <v>10</v>
      </c>
      <c r="C10" s="10" t="s">
        <v>38</v>
      </c>
      <c r="D10" s="10" t="s">
        <v>73</v>
      </c>
      <c r="E10" s="10" t="s">
        <v>74</v>
      </c>
      <c r="F10" s="10" t="s">
        <v>75</v>
      </c>
      <c r="G10" s="10" t="s">
        <v>36</v>
      </c>
      <c r="H10" s="10" t="s">
        <v>76</v>
      </c>
      <c r="I10" s="10" t="s">
        <v>199</v>
      </c>
      <c r="J10" s="18">
        <f>K10*4+L10*9+M10*4</f>
        <v>932.7</v>
      </c>
      <c r="K10" s="10">
        <v>36.9</v>
      </c>
      <c r="L10" s="10">
        <v>27.5</v>
      </c>
      <c r="M10" s="10">
        <v>134.4</v>
      </c>
    </row>
    <row r="11" spans="1:13" ht="20.100000000000001" customHeight="1" x14ac:dyDescent="0.25">
      <c r="A11" s="4">
        <f>A8+1</f>
        <v>44888</v>
      </c>
      <c r="B11" s="10" t="s">
        <v>11</v>
      </c>
      <c r="C11" s="10" t="s">
        <v>32</v>
      </c>
      <c r="D11" s="10" t="s">
        <v>150</v>
      </c>
      <c r="E11" s="10" t="s">
        <v>214</v>
      </c>
      <c r="F11" s="16" t="s">
        <v>213</v>
      </c>
      <c r="G11" s="12" t="s">
        <v>24</v>
      </c>
      <c r="H11" s="10" t="s">
        <v>221</v>
      </c>
      <c r="I11" s="10"/>
      <c r="J11" s="18">
        <f>K11*4+L11*9+M11*4</f>
        <v>895.4</v>
      </c>
      <c r="K11" s="10">
        <v>32.9</v>
      </c>
      <c r="L11" s="10">
        <v>30.6</v>
      </c>
      <c r="M11" s="10">
        <v>122.1</v>
      </c>
    </row>
    <row r="12" spans="1:13" ht="19.5" customHeight="1" x14ac:dyDescent="0.25">
      <c r="A12" s="26">
        <f>A9+1</f>
        <v>44889</v>
      </c>
      <c r="B12" s="10" t="s">
        <v>9</v>
      </c>
      <c r="C12" s="22" t="s">
        <v>113</v>
      </c>
      <c r="D12" s="22"/>
      <c r="E12" s="22"/>
      <c r="F12" s="22"/>
      <c r="G12" s="22"/>
      <c r="H12" s="22"/>
      <c r="I12" s="22"/>
      <c r="J12" s="19"/>
      <c r="K12" s="20"/>
      <c r="L12" s="20"/>
      <c r="M12" s="21"/>
    </row>
    <row r="13" spans="1:13" ht="20.100000000000001" customHeight="1" x14ac:dyDescent="0.25">
      <c r="A13" s="28"/>
      <c r="B13" s="10" t="s">
        <v>10</v>
      </c>
      <c r="C13" s="10" t="s">
        <v>32</v>
      </c>
      <c r="D13" s="10" t="s">
        <v>77</v>
      </c>
      <c r="E13" s="10" t="s">
        <v>78</v>
      </c>
      <c r="F13" s="10" t="s">
        <v>79</v>
      </c>
      <c r="G13" s="10" t="s">
        <v>20</v>
      </c>
      <c r="H13" s="10" t="s">
        <v>80</v>
      </c>
      <c r="I13" s="10"/>
      <c r="J13" s="18">
        <f>K13*4+L13*9+M13*4</f>
        <v>940</v>
      </c>
      <c r="K13" s="10">
        <v>38.799999999999997</v>
      </c>
      <c r="L13" s="10">
        <v>31.6</v>
      </c>
      <c r="M13" s="10">
        <v>125.1</v>
      </c>
    </row>
    <row r="14" spans="1:13" ht="20.100000000000001" customHeight="1" x14ac:dyDescent="0.25">
      <c r="A14" s="4">
        <f>A11+1</f>
        <v>44889</v>
      </c>
      <c r="B14" s="10" t="s">
        <v>11</v>
      </c>
      <c r="C14" s="10" t="s">
        <v>32</v>
      </c>
      <c r="D14" s="10" t="s">
        <v>151</v>
      </c>
      <c r="E14" s="10" t="s">
        <v>179</v>
      </c>
      <c r="F14" s="10" t="s">
        <v>215</v>
      </c>
      <c r="G14" s="10" t="s">
        <v>124</v>
      </c>
      <c r="H14" s="10" t="s">
        <v>219</v>
      </c>
      <c r="I14" s="10"/>
      <c r="J14" s="18">
        <f>K14*4+L14*9+M14*4</f>
        <v>899.8</v>
      </c>
      <c r="K14" s="10">
        <v>34.5</v>
      </c>
      <c r="L14" s="10">
        <v>29.8</v>
      </c>
      <c r="M14" s="10">
        <v>123.4</v>
      </c>
    </row>
    <row r="15" spans="1:13" ht="20.100000000000001" customHeight="1" x14ac:dyDescent="0.25">
      <c r="A15" s="11">
        <f>A12+1</f>
        <v>44890</v>
      </c>
      <c r="B15" s="10" t="s">
        <v>9</v>
      </c>
      <c r="C15" s="22" t="s">
        <v>168</v>
      </c>
      <c r="D15" s="22"/>
      <c r="E15" s="22"/>
      <c r="F15" s="22"/>
      <c r="G15" s="22"/>
      <c r="H15" s="22"/>
      <c r="I15" s="22"/>
      <c r="J15" s="19"/>
      <c r="K15" s="20"/>
      <c r="L15" s="20"/>
      <c r="M15" s="21"/>
    </row>
    <row r="16" spans="1:13" ht="20.100000000000001" customHeight="1" x14ac:dyDescent="0.25">
      <c r="A16" s="9" t="s">
        <v>14</v>
      </c>
      <c r="B16" s="10" t="s">
        <v>10</v>
      </c>
      <c r="C16" s="10" t="s">
        <v>16</v>
      </c>
      <c r="D16" s="10" t="s">
        <v>190</v>
      </c>
      <c r="E16" s="10" t="s">
        <v>81</v>
      </c>
      <c r="F16" s="10" t="s">
        <v>82</v>
      </c>
      <c r="G16" s="10" t="s">
        <v>27</v>
      </c>
      <c r="H16" s="10" t="s">
        <v>83</v>
      </c>
      <c r="I16" s="14" t="s">
        <v>198</v>
      </c>
      <c r="J16" s="18">
        <f>K16*4+L16*9+M16*4</f>
        <v>919.8</v>
      </c>
      <c r="K16" s="10">
        <v>36.700000000000003</v>
      </c>
      <c r="L16" s="10">
        <v>33.4</v>
      </c>
      <c r="M16" s="10">
        <v>118.1</v>
      </c>
    </row>
    <row r="17" spans="1:13" ht="20.100000000000001" customHeight="1" x14ac:dyDescent="0.25">
      <c r="A17" s="4">
        <f>A14+1</f>
        <v>44890</v>
      </c>
      <c r="B17" s="10" t="s">
        <v>11</v>
      </c>
      <c r="C17" s="10" t="s">
        <v>32</v>
      </c>
      <c r="D17" s="10" t="s">
        <v>139</v>
      </c>
      <c r="E17" s="12" t="s">
        <v>153</v>
      </c>
      <c r="F17" s="14" t="s">
        <v>173</v>
      </c>
      <c r="G17" s="12" t="s">
        <v>125</v>
      </c>
      <c r="H17" s="10" t="s">
        <v>220</v>
      </c>
      <c r="I17" s="10"/>
      <c r="J17" s="18">
        <f>K17*4+L17*9+M17*4</f>
        <v>984.6</v>
      </c>
      <c r="K17" s="10">
        <v>36.9</v>
      </c>
      <c r="L17" s="10">
        <v>36.6</v>
      </c>
      <c r="M17" s="10">
        <v>126.9</v>
      </c>
    </row>
    <row r="18" spans="1:13" ht="20.100000000000001" customHeight="1" x14ac:dyDescent="0.25">
      <c r="A18" s="13">
        <f>A15+1</f>
        <v>44891</v>
      </c>
      <c r="B18" s="10" t="s">
        <v>9</v>
      </c>
      <c r="C18" s="22" t="s">
        <v>114</v>
      </c>
      <c r="D18" s="22"/>
      <c r="E18" s="22"/>
      <c r="F18" s="22"/>
      <c r="G18" s="22"/>
      <c r="H18" s="22"/>
      <c r="I18" s="22"/>
      <c r="J18" s="19"/>
      <c r="K18" s="20"/>
      <c r="L18" s="20"/>
      <c r="M18" s="21"/>
    </row>
    <row r="19" spans="1:13" ht="20.100000000000001" customHeight="1" x14ac:dyDescent="0.25">
      <c r="A19" s="13">
        <f>A18+1</f>
        <v>44892</v>
      </c>
      <c r="B19" s="6" t="s">
        <v>9</v>
      </c>
      <c r="C19" s="22" t="s">
        <v>115</v>
      </c>
      <c r="D19" s="22"/>
      <c r="E19" s="22"/>
      <c r="F19" s="22"/>
      <c r="G19" s="22"/>
      <c r="H19" s="22"/>
      <c r="I19" s="22"/>
      <c r="J19" s="19"/>
      <c r="K19" s="20"/>
      <c r="L19" s="20"/>
      <c r="M19" s="21"/>
    </row>
  </sheetData>
  <mergeCells count="21">
    <mergeCell ref="A6:A7"/>
    <mergeCell ref="C6:I6"/>
    <mergeCell ref="J6:M6"/>
    <mergeCell ref="C7:G7"/>
    <mergeCell ref="A1:M1"/>
    <mergeCell ref="E2:G2"/>
    <mergeCell ref="A3:A4"/>
    <mergeCell ref="C3:I3"/>
    <mergeCell ref="J3:M3"/>
    <mergeCell ref="A9:A10"/>
    <mergeCell ref="C9:I9"/>
    <mergeCell ref="J9:M9"/>
    <mergeCell ref="A12:A13"/>
    <mergeCell ref="C12:I12"/>
    <mergeCell ref="J12:M12"/>
    <mergeCell ref="C15:I15"/>
    <mergeCell ref="J15:M15"/>
    <mergeCell ref="C18:I18"/>
    <mergeCell ref="J18:M18"/>
    <mergeCell ref="C19:I19"/>
    <mergeCell ref="J19:M19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opLeftCell="C1" zoomScaleNormal="100" workbookViewId="0">
      <selection activeCell="K14" sqref="K14"/>
    </sheetView>
  </sheetViews>
  <sheetFormatPr defaultRowHeight="16.5" x14ac:dyDescent="0.25"/>
  <cols>
    <col min="1" max="1" width="7.625" style="3" customWidth="1"/>
    <col min="2" max="2" width="5.5" style="3" customWidth="1"/>
    <col min="3" max="3" width="9" style="3" customWidth="1"/>
    <col min="4" max="4" width="13" style="3" customWidth="1"/>
    <col min="5" max="5" width="13.125" style="3" customWidth="1"/>
    <col min="6" max="6" width="13.25" style="3" customWidth="1"/>
    <col min="7" max="7" width="12.625" style="3" customWidth="1"/>
    <col min="8" max="8" width="13.625" style="3" customWidth="1"/>
    <col min="9" max="9" width="7.75" style="3" customWidth="1"/>
    <col min="10" max="10" width="9.375" style="3" customWidth="1"/>
    <col min="11" max="13" width="9" style="3" customWidth="1"/>
    <col min="14" max="16384" width="9" style="3"/>
  </cols>
  <sheetData>
    <row r="1" spans="1:13" ht="36" customHeight="1" x14ac:dyDescent="0.25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12</v>
      </c>
      <c r="E2" s="22" t="s">
        <v>13</v>
      </c>
      <c r="F2" s="22"/>
      <c r="G2" s="22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26">
        <v>44893</v>
      </c>
      <c r="B3" s="10" t="s">
        <v>9</v>
      </c>
      <c r="C3" s="22" t="s">
        <v>235</v>
      </c>
      <c r="D3" s="22"/>
      <c r="E3" s="22"/>
      <c r="F3" s="22"/>
      <c r="G3" s="22"/>
      <c r="H3" s="22"/>
      <c r="I3" s="22"/>
      <c r="J3" s="19"/>
      <c r="K3" s="20"/>
      <c r="L3" s="20"/>
      <c r="M3" s="21"/>
    </row>
    <row r="4" spans="1:13" ht="20.100000000000001" customHeight="1" x14ac:dyDescent="0.25">
      <c r="A4" s="27"/>
      <c r="B4" s="10" t="s">
        <v>10</v>
      </c>
      <c r="C4" s="10" t="s">
        <v>32</v>
      </c>
      <c r="D4" s="10" t="s">
        <v>84</v>
      </c>
      <c r="E4" s="10" t="s">
        <v>56</v>
      </c>
      <c r="F4" s="10" t="s">
        <v>85</v>
      </c>
      <c r="G4" s="10" t="s">
        <v>42</v>
      </c>
      <c r="H4" s="10" t="s">
        <v>86</v>
      </c>
      <c r="I4" s="10" t="s">
        <v>234</v>
      </c>
      <c r="J4" s="18">
        <f>K4*4+L4*9+M4*4</f>
        <v>898.3</v>
      </c>
      <c r="K4" s="10">
        <v>41.5</v>
      </c>
      <c r="L4" s="10">
        <v>32.700000000000003</v>
      </c>
      <c r="M4" s="10">
        <v>109.5</v>
      </c>
    </row>
    <row r="5" spans="1:13" ht="20.100000000000001" customHeight="1" x14ac:dyDescent="0.25">
      <c r="A5" s="4">
        <f>A3</f>
        <v>44893</v>
      </c>
      <c r="B5" s="10" t="s">
        <v>11</v>
      </c>
      <c r="C5" s="10" t="s">
        <v>32</v>
      </c>
      <c r="D5" s="12" t="s">
        <v>129</v>
      </c>
      <c r="E5" s="15" t="s">
        <v>228</v>
      </c>
      <c r="F5" s="15" t="s">
        <v>227</v>
      </c>
      <c r="G5" s="12" t="s">
        <v>24</v>
      </c>
      <c r="H5" s="5" t="s">
        <v>223</v>
      </c>
      <c r="I5" s="10"/>
      <c r="J5" s="18">
        <f>K5*4+L5*9+M5*4</f>
        <v>868.9</v>
      </c>
      <c r="K5" s="10">
        <v>33.299999999999997</v>
      </c>
      <c r="L5" s="10">
        <v>30.5</v>
      </c>
      <c r="M5" s="10">
        <v>115.3</v>
      </c>
    </row>
    <row r="6" spans="1:13" ht="20.100000000000001" customHeight="1" x14ac:dyDescent="0.25">
      <c r="A6" s="26">
        <f>A3+1</f>
        <v>44894</v>
      </c>
      <c r="B6" s="10" t="s">
        <v>9</v>
      </c>
      <c r="C6" s="22" t="s">
        <v>116</v>
      </c>
      <c r="D6" s="22"/>
      <c r="E6" s="22"/>
      <c r="F6" s="22"/>
      <c r="G6" s="22"/>
      <c r="H6" s="22"/>
      <c r="I6" s="22"/>
      <c r="J6" s="19"/>
      <c r="K6" s="20"/>
      <c r="L6" s="20"/>
      <c r="M6" s="21"/>
    </row>
    <row r="7" spans="1:13" ht="20.100000000000001" customHeight="1" x14ac:dyDescent="0.25">
      <c r="A7" s="27"/>
      <c r="B7" s="10" t="s">
        <v>10</v>
      </c>
      <c r="C7" s="22" t="s">
        <v>94</v>
      </c>
      <c r="D7" s="22"/>
      <c r="E7" s="22"/>
      <c r="F7" s="22"/>
      <c r="G7" s="22"/>
      <c r="H7" s="22"/>
      <c r="I7" s="10"/>
      <c r="J7" s="18">
        <f>K7*4+L7*9+M7*4</f>
        <v>814.4</v>
      </c>
      <c r="K7" s="10">
        <v>37.299999999999997</v>
      </c>
      <c r="L7" s="10">
        <v>39.200000000000003</v>
      </c>
      <c r="M7" s="10">
        <v>78.099999999999994</v>
      </c>
    </row>
    <row r="8" spans="1:13" ht="20.100000000000001" customHeight="1" x14ac:dyDescent="0.25">
      <c r="A8" s="4">
        <f>A5+1</f>
        <v>44894</v>
      </c>
      <c r="B8" s="10" t="s">
        <v>11</v>
      </c>
      <c r="C8" s="10" t="s">
        <v>32</v>
      </c>
      <c r="D8" s="10" t="s">
        <v>133</v>
      </c>
      <c r="E8" s="10" t="s">
        <v>224</v>
      </c>
      <c r="F8" s="10" t="s">
        <v>225</v>
      </c>
      <c r="G8" s="12" t="s">
        <v>20</v>
      </c>
      <c r="H8" s="10" t="s">
        <v>160</v>
      </c>
      <c r="I8" s="10"/>
      <c r="J8" s="18">
        <f>K8*4+L8*9+M8*4</f>
        <v>912.69999999999993</v>
      </c>
      <c r="K8" s="10">
        <v>38.5</v>
      </c>
      <c r="L8" s="10">
        <v>26.7</v>
      </c>
      <c r="M8" s="10">
        <v>129.6</v>
      </c>
    </row>
    <row r="9" spans="1:13" ht="20.100000000000001" customHeight="1" x14ac:dyDescent="0.25">
      <c r="A9" s="26">
        <f>A6+1</f>
        <v>44895</v>
      </c>
      <c r="B9" s="10" t="s">
        <v>9</v>
      </c>
      <c r="C9" s="22" t="s">
        <v>117</v>
      </c>
      <c r="D9" s="22"/>
      <c r="E9" s="22"/>
      <c r="F9" s="22"/>
      <c r="G9" s="22"/>
      <c r="H9" s="22"/>
      <c r="I9" s="22"/>
      <c r="J9" s="19"/>
      <c r="K9" s="20"/>
      <c r="L9" s="20"/>
      <c r="M9" s="21"/>
    </row>
    <row r="10" spans="1:13" ht="20.100000000000001" customHeight="1" x14ac:dyDescent="0.25">
      <c r="A10" s="27"/>
      <c r="B10" s="10" t="s">
        <v>10</v>
      </c>
      <c r="C10" s="10" t="s">
        <v>87</v>
      </c>
      <c r="D10" s="10" t="s">
        <v>88</v>
      </c>
      <c r="E10" s="10" t="s">
        <v>89</v>
      </c>
      <c r="F10" s="10" t="s">
        <v>90</v>
      </c>
      <c r="G10" s="10" t="s">
        <v>91</v>
      </c>
      <c r="H10" s="10" t="s">
        <v>92</v>
      </c>
      <c r="I10" s="10" t="s">
        <v>93</v>
      </c>
      <c r="J10" s="18">
        <f>K10*4+L10*9+M10*4</f>
        <v>976.7</v>
      </c>
      <c r="K10" s="10">
        <v>40.700000000000003</v>
      </c>
      <c r="L10" s="10">
        <v>30.3</v>
      </c>
      <c r="M10" s="10">
        <v>135.30000000000001</v>
      </c>
    </row>
    <row r="11" spans="1:13" ht="20.100000000000001" customHeight="1" x14ac:dyDescent="0.25">
      <c r="A11" s="4">
        <f>A8+1</f>
        <v>44895</v>
      </c>
      <c r="B11" s="10" t="s">
        <v>11</v>
      </c>
      <c r="C11" s="10" t="s">
        <v>32</v>
      </c>
      <c r="D11" s="10" t="s">
        <v>132</v>
      </c>
      <c r="E11" s="10" t="s">
        <v>164</v>
      </c>
      <c r="F11" s="10" t="s">
        <v>226</v>
      </c>
      <c r="G11" s="12" t="s">
        <v>42</v>
      </c>
      <c r="H11" s="10" t="s">
        <v>222</v>
      </c>
      <c r="I11" s="10"/>
      <c r="J11" s="18">
        <f>K11*4+L11*9+M11*4</f>
        <v>872.5</v>
      </c>
      <c r="K11" s="10">
        <v>37.200000000000003</v>
      </c>
      <c r="L11" s="10">
        <v>28.5</v>
      </c>
      <c r="M11" s="10">
        <v>116.8</v>
      </c>
    </row>
  </sheetData>
  <mergeCells count="12">
    <mergeCell ref="A9:A10"/>
    <mergeCell ref="C9:I9"/>
    <mergeCell ref="J9:M9"/>
    <mergeCell ref="A1:M1"/>
    <mergeCell ref="E2:G2"/>
    <mergeCell ref="A3:A4"/>
    <mergeCell ref="C3:I3"/>
    <mergeCell ref="J3:M3"/>
    <mergeCell ref="A6:A7"/>
    <mergeCell ref="C6:I6"/>
    <mergeCell ref="J6:M6"/>
    <mergeCell ref="C7:H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11-1</vt:lpstr>
      <vt:lpstr>11-2</vt:lpstr>
      <vt:lpstr>11-3</vt:lpstr>
      <vt:lpstr>11-4</vt:lpstr>
      <vt:lpstr>11-5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2022-10-28T04:11:14Z</dcterms:modified>
</cp:coreProperties>
</file>