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11-1" sheetId="1" r:id="rId1"/>
    <sheet name="11-2" sheetId="2" r:id="rId2"/>
    <sheet name="11-3" sheetId="3" r:id="rId3"/>
    <sheet name="11-4" sheetId="4" r:id="rId4"/>
    <sheet name="11-5" sheetId="5" r:id="rId5"/>
  </sheets>
  <calcPr calcId="162913"/>
</workbook>
</file>

<file path=xl/calcChain.xml><?xml version="1.0" encoding="utf-8"?>
<calcChain xmlns="http://schemas.openxmlformats.org/spreadsheetml/2006/main">
  <c r="J11" i="5" l="1"/>
  <c r="J10" i="5"/>
  <c r="J8" i="5"/>
  <c r="J7" i="5"/>
  <c r="J5" i="5"/>
  <c r="J4" i="5"/>
  <c r="J17" i="4"/>
  <c r="J16" i="4"/>
  <c r="J14" i="4"/>
  <c r="J13" i="4"/>
  <c r="J11" i="4"/>
  <c r="J10" i="4"/>
  <c r="J8" i="4"/>
  <c r="J7" i="4"/>
  <c r="J5" i="4"/>
  <c r="J4" i="4"/>
  <c r="J17" i="3"/>
  <c r="J16" i="3"/>
  <c r="J14" i="3"/>
  <c r="J13" i="3"/>
  <c r="J11" i="3"/>
  <c r="J10" i="3"/>
  <c r="J8" i="3"/>
  <c r="J7" i="3"/>
  <c r="J5" i="3"/>
  <c r="J4" i="3"/>
  <c r="J17" i="2"/>
  <c r="J16" i="2"/>
  <c r="J14" i="2"/>
  <c r="J13" i="2"/>
  <c r="J11" i="2"/>
  <c r="J10" i="2"/>
  <c r="J8" i="2"/>
  <c r="J7" i="2"/>
  <c r="J5" i="2"/>
  <c r="J4" i="2"/>
  <c r="J14" i="1"/>
  <c r="J13" i="1"/>
  <c r="J11" i="1"/>
  <c r="J10" i="1"/>
  <c r="J8" i="1"/>
  <c r="J7" i="1"/>
  <c r="J5" i="1"/>
  <c r="J4" i="1"/>
  <c r="A6" i="5" l="1"/>
  <c r="A9" i="5" s="1"/>
  <c r="A5" i="5"/>
  <c r="A8" i="5" s="1"/>
  <c r="A11" i="5" s="1"/>
  <c r="A6" i="4"/>
  <c r="A9" i="4" s="1"/>
  <c r="A12" i="4" s="1"/>
  <c r="A15" i="4" s="1"/>
  <c r="A18" i="4" s="1"/>
  <c r="A19" i="4" s="1"/>
  <c r="A5" i="4"/>
  <c r="A8" i="4" s="1"/>
  <c r="A11" i="4" s="1"/>
  <c r="A14" i="4" s="1"/>
  <c r="A17" i="4" s="1"/>
  <c r="A6" i="3"/>
  <c r="A9" i="3" s="1"/>
  <c r="A12" i="3" s="1"/>
  <c r="A15" i="3" s="1"/>
  <c r="A18" i="3" s="1"/>
  <c r="A19" i="3" s="1"/>
  <c r="A5" i="3"/>
  <c r="A8" i="3" s="1"/>
  <c r="A11" i="3" s="1"/>
  <c r="A14" i="3" s="1"/>
  <c r="A17" i="3" s="1"/>
  <c r="A6" i="2"/>
  <c r="A9" i="2" s="1"/>
  <c r="A12" i="2" s="1"/>
  <c r="A15" i="2" s="1"/>
  <c r="A18" i="2" s="1"/>
  <c r="A19" i="2" s="1"/>
  <c r="A5" i="2"/>
  <c r="A8" i="2" s="1"/>
  <c r="A11" i="2" s="1"/>
  <c r="A14" i="2" s="1"/>
  <c r="A17" i="2" s="1"/>
  <c r="A5" i="1" l="1"/>
  <c r="A8" i="1" l="1"/>
  <c r="A11" i="1" s="1"/>
  <c r="A14" i="1" s="1"/>
  <c r="A6" i="1"/>
  <c r="A9" i="1" s="1"/>
  <c r="A12" i="1" s="1"/>
  <c r="A15" i="1" s="1"/>
  <c r="A16" i="1" s="1"/>
</calcChain>
</file>

<file path=xl/sharedStrings.xml><?xml version="1.0" encoding="utf-8"?>
<sst xmlns="http://schemas.openxmlformats.org/spreadsheetml/2006/main" count="423" uniqueCount="240">
  <si>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</si>
  <si>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</si>
  <si>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</si>
  <si>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</si>
  <si>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</si>
  <si>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</si>
  <si>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</si>
  <si>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</si>
  <si>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</si>
  <si>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</si>
  <si>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</si>
  <si>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</si>
  <si>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</si>
  <si>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</si>
  <si>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小米飯</t>
  </si>
  <si>
    <t>枸杞藥膳凍豆腐</t>
  </si>
  <si>
    <t>滷海帶結</t>
  </si>
  <si>
    <t>炒青江菜</t>
  </si>
  <si>
    <t>炒 油 菜</t>
  </si>
  <si>
    <t>炒青花菜</t>
  </si>
  <si>
    <t>青菜豆腐</t>
  </si>
  <si>
    <t>胚芽米飯</t>
  </si>
  <si>
    <t>炒高麗菜</t>
  </si>
  <si>
    <t>白米飯</t>
    <phoneticPr fontId="1" type="noConversion"/>
  </si>
  <si>
    <t>炒大陸妹</t>
  </si>
  <si>
    <t>糙米飯</t>
  </si>
  <si>
    <t>炒小白菜</t>
  </si>
  <si>
    <t>橘子</t>
  </si>
  <si>
    <t>燕麥米飯</t>
  </si>
  <si>
    <t>木須炒年糕</t>
  </si>
  <si>
    <t>芝麻米飯</t>
  </si>
  <si>
    <t>玉米濃湯</t>
  </si>
  <si>
    <t>麥片米飯</t>
  </si>
  <si>
    <t>香菇蒸蛋</t>
  </si>
  <si>
    <t>小蕃茄</t>
  </si>
  <si>
    <t>薯餅堡、立頓奶茶</t>
    <phoneticPr fontId="1" type="noConversion"/>
  </si>
  <si>
    <t>小籠包、光泉檸檬茶</t>
    <phoneticPr fontId="1" type="noConversion"/>
  </si>
  <si>
    <t>芋頭糕加蛋、光泉柚茶</t>
    <phoneticPr fontId="1" type="noConversion"/>
  </si>
  <si>
    <t>手捲、立頓奶茶</t>
    <phoneticPr fontId="1" type="noConversion"/>
  </si>
  <si>
    <t>煎餃、光泉蜜茶</t>
    <phoneticPr fontId="1" type="noConversion"/>
  </si>
  <si>
    <t>巧克力厚片、餐包、牛奶</t>
    <phoneticPr fontId="1" type="noConversion"/>
  </si>
  <si>
    <t>玉米蛋餅、阿薩姆奶茶</t>
    <phoneticPr fontId="1" type="noConversion"/>
  </si>
  <si>
    <t>法國吐司、伯爵奶茶</t>
    <phoneticPr fontId="1" type="noConversion"/>
  </si>
  <si>
    <t>水煎包、豆漿</t>
    <phoneticPr fontId="1" type="noConversion"/>
  </si>
  <si>
    <t>大亨堡、特上紅茶</t>
    <phoneticPr fontId="1" type="noConversion"/>
  </si>
  <si>
    <t>起司蛋三明治、光泉蜜茶</t>
    <phoneticPr fontId="1" type="noConversion"/>
  </si>
  <si>
    <r>
      <t>芋泥包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</t>
    </r>
    <r>
      <rPr>
        <sz val="12"/>
        <color theme="1"/>
        <rFont val="新細明體"/>
        <family val="2"/>
        <charset val="136"/>
        <scheme val="minor"/>
      </rPr>
      <t>、光泉蘋果紅茶</t>
    </r>
    <phoneticPr fontId="1" type="noConversion"/>
  </si>
  <si>
    <t>羅勒抓餅、立頓奶茶</t>
    <phoneticPr fontId="1" type="noConversion"/>
  </si>
  <si>
    <t>薯餅起司三明治、波蜜果菜汁</t>
    <phoneticPr fontId="1" type="noConversion"/>
  </si>
  <si>
    <t>炒小白菜</t>
    <phoneticPr fontId="1" type="noConversion"/>
  </si>
  <si>
    <t>炒大陸妹</t>
    <phoneticPr fontId="1" type="noConversion"/>
  </si>
  <si>
    <t>炒青江菜</t>
    <phoneticPr fontId="1" type="noConversion"/>
  </si>
  <si>
    <t>炒青花菜</t>
    <phoneticPr fontId="1" type="noConversion"/>
  </si>
  <si>
    <t>炒 油 菜</t>
    <phoneticPr fontId="1" type="noConversion"/>
  </si>
  <si>
    <t>炒小白菜</t>
    <phoneticPr fontId="1" type="noConversion"/>
  </si>
  <si>
    <t>炒 菠 菜</t>
    <phoneticPr fontId="1" type="noConversion"/>
  </si>
  <si>
    <t>滷味小棒天</t>
    <phoneticPr fontId="1" type="noConversion"/>
  </si>
  <si>
    <t>三杯米血黑輪</t>
    <phoneticPr fontId="1" type="noConversion"/>
  </si>
  <si>
    <t>醬燒茄子</t>
    <phoneticPr fontId="1" type="noConversion"/>
  </si>
  <si>
    <t>珍珠奶茶甜湯</t>
    <phoneticPr fontId="1" type="noConversion"/>
  </si>
  <si>
    <t>仙草甜湯</t>
    <phoneticPr fontId="1" type="noConversion"/>
  </si>
  <si>
    <t>珍珠紅茶甜湯</t>
    <phoneticPr fontId="1" type="noConversion"/>
  </si>
  <si>
    <t>綠豆粉角甜湯</t>
    <phoneticPr fontId="1" type="noConversion"/>
  </si>
  <si>
    <t>檸檬愛玉甜湯</t>
    <phoneticPr fontId="1" type="noConversion"/>
  </si>
  <si>
    <t>韓式炒年糕</t>
    <phoneticPr fontId="1" type="noConversion"/>
  </si>
  <si>
    <t>紅蘿蔔炒蛋</t>
    <phoneticPr fontId="1" type="noConversion"/>
  </si>
  <si>
    <t>九塔海茸</t>
    <phoneticPr fontId="1" type="noConversion"/>
  </si>
  <si>
    <t>三色炒蛋</t>
    <phoneticPr fontId="1" type="noConversion"/>
  </si>
  <si>
    <t>炒麵、茶葉蛋×1、紅茶</t>
    <phoneticPr fontId="1" type="noConversion"/>
  </si>
  <si>
    <t>香椿抓餅、特上紅茶</t>
    <phoneticPr fontId="1" type="noConversion"/>
  </si>
  <si>
    <t>素義大利肉醬麵、茶葉蛋×1、紅茶</t>
    <phoneticPr fontId="1" type="noConversion"/>
  </si>
  <si>
    <t>蔬菜粥、菜包×1、五香滷油腐</t>
    <phoneticPr fontId="1" type="noConversion"/>
  </si>
  <si>
    <t>黑胡椒毛豆莢</t>
    <phoneticPr fontId="1" type="noConversion"/>
  </si>
  <si>
    <t xml:space="preserve">白 菜 滷 </t>
    <phoneticPr fontId="1" type="noConversion"/>
  </si>
  <si>
    <t>椒鹽地瓜洋芋</t>
    <phoneticPr fontId="1" type="noConversion"/>
  </si>
  <si>
    <t>越式寬粉</t>
    <phoneticPr fontId="1" type="noConversion"/>
  </si>
  <si>
    <t>泡菜黃豆芽</t>
    <phoneticPr fontId="1" type="noConversion"/>
  </si>
  <si>
    <t>翡翠豆腐</t>
    <phoneticPr fontId="1" type="noConversion"/>
  </si>
  <si>
    <t>滷味小棒天</t>
    <phoneticPr fontId="1" type="noConversion"/>
  </si>
  <si>
    <t>醬爆杏鮑菇</t>
    <phoneticPr fontId="1" type="noConversion"/>
  </si>
  <si>
    <t>芝麻球×2</t>
    <phoneticPr fontId="1" type="noConversion"/>
  </si>
  <si>
    <t>海帶結車輪</t>
    <phoneticPr fontId="1" type="noConversion"/>
  </si>
  <si>
    <t>金瓜冬粉</t>
    <phoneticPr fontId="1" type="noConversion"/>
  </si>
  <si>
    <t>蕃茄炒蛋</t>
    <phoneticPr fontId="1" type="noConversion"/>
  </si>
  <si>
    <t>香蕉</t>
    <phoneticPr fontId="1" type="noConversion"/>
  </si>
  <si>
    <t>中華豆花</t>
    <phoneticPr fontId="1" type="noConversion"/>
  </si>
  <si>
    <t>香蕉</t>
    <phoneticPr fontId="1" type="noConversion"/>
  </si>
  <si>
    <t>鐵板豆腐</t>
    <phoneticPr fontId="1" type="noConversion"/>
  </si>
  <si>
    <t>味 噌 湯</t>
    <phoneticPr fontId="1" type="noConversion"/>
  </si>
  <si>
    <t>沙茶冬粉</t>
    <phoneticPr fontId="1" type="noConversion"/>
  </si>
  <si>
    <t>滷 三 寶</t>
    <phoneticPr fontId="1" type="noConversion"/>
  </si>
  <si>
    <t>起司炒年糕</t>
    <phoneticPr fontId="1" type="noConversion"/>
  </si>
  <si>
    <t>鐵板豆芽菜</t>
    <phoneticPr fontId="1" type="noConversion"/>
  </si>
  <si>
    <t>紫菜針菇</t>
    <phoneticPr fontId="1" type="noConversion"/>
  </si>
  <si>
    <t>味 噌 湯</t>
    <phoneticPr fontId="1" type="noConversion"/>
  </si>
  <si>
    <t>金菇海帶豆皮</t>
    <phoneticPr fontId="1" type="noConversion"/>
  </si>
  <si>
    <t>泰式香豆腐</t>
    <phoneticPr fontId="1" type="noConversion"/>
  </si>
  <si>
    <t>味帝團膳公司 111年11月份 普門中學早、午、晚菜單 〔素食〕</t>
    <phoneticPr fontId="1" type="noConversion"/>
  </si>
  <si>
    <t>素雞蛋三明治、愛之味麥茶</t>
    <phoneticPr fontId="1" type="noConversion"/>
  </si>
  <si>
    <t>手工大菜包、立頓抹茶奶茶</t>
    <phoneticPr fontId="1" type="noConversion"/>
  </si>
  <si>
    <t>素火腿蛋堡、立頓巧克力奶茶</t>
    <phoneticPr fontId="1" type="noConversion"/>
  </si>
  <si>
    <t>饅頭夾玉米蛋、波蜜果菜汁</t>
    <phoneticPr fontId="1" type="noConversion"/>
  </si>
  <si>
    <t>起司蛋吐司、運動飲料</t>
    <phoneticPr fontId="1" type="noConversion"/>
  </si>
  <si>
    <t>素火腿蛋吐司、菊花茶</t>
    <phoneticPr fontId="1" type="noConversion"/>
  </si>
  <si>
    <t>起司蛋餅、立頓巧克力奶茶</t>
    <phoneticPr fontId="1" type="noConversion"/>
  </si>
  <si>
    <t>素肉鬆蛋吐司、伯爵奶茶</t>
    <phoneticPr fontId="1" type="noConversion"/>
  </si>
  <si>
    <t>仙草甜湯</t>
  </si>
  <si>
    <t>紅燒豆腸</t>
  </si>
  <si>
    <t>花生豆干</t>
  </si>
  <si>
    <t>玉 米 湯</t>
  </si>
  <si>
    <t>針菇白菜</t>
  </si>
  <si>
    <t>白米飯</t>
    <phoneticPr fontId="1" type="noConversion"/>
  </si>
  <si>
    <t>甘藍炒素香腸</t>
    <phoneticPr fontId="1" type="noConversion"/>
  </si>
  <si>
    <t>素蟹絲花菜</t>
    <phoneticPr fontId="1" type="noConversion"/>
  </si>
  <si>
    <t>冬 瓜 湯</t>
    <phoneticPr fontId="1" type="noConversion"/>
  </si>
  <si>
    <t>三杯素雞</t>
    <phoneticPr fontId="1" type="noConversion"/>
  </si>
  <si>
    <t>炒烏龍麵、素雞腿×1、炒青花菜</t>
    <phoneticPr fontId="1" type="noConversion"/>
  </si>
  <si>
    <t>炒 脆 筍</t>
    <phoneticPr fontId="1" type="noConversion"/>
  </si>
  <si>
    <t>素蠔油獅子頭×1</t>
    <phoneticPr fontId="1" type="noConversion"/>
  </si>
  <si>
    <t>榨菜素肉絲</t>
  </si>
  <si>
    <t>榨菜素肉絲</t>
    <phoneticPr fontId="1" type="noConversion"/>
  </si>
  <si>
    <t>紫 菜 湯</t>
    <phoneticPr fontId="1" type="noConversion"/>
  </si>
  <si>
    <t>玉米炒蛋</t>
    <phoneticPr fontId="1" type="noConversion"/>
  </si>
  <si>
    <t>沙茶杏鮑菇</t>
    <phoneticPr fontId="1" type="noConversion"/>
  </si>
  <si>
    <t>青椒炒豆干</t>
    <phoneticPr fontId="1" type="noConversion"/>
  </si>
  <si>
    <t>毛豆玉米</t>
    <phoneticPr fontId="1" type="noConversion"/>
  </si>
  <si>
    <t>素鹽酥雞</t>
    <phoneticPr fontId="1" type="noConversion"/>
  </si>
  <si>
    <t>素螞蟻上樹</t>
  </si>
  <si>
    <t>素沙茶油菜</t>
  </si>
  <si>
    <t>紅棗豆薯</t>
  </si>
  <si>
    <t>茶葉蛋×1</t>
  </si>
  <si>
    <t>炸 茄 餅</t>
  </si>
  <si>
    <t>綠豆粉粿甜湯</t>
  </si>
  <si>
    <t>炒青花菜</t>
    <phoneticPr fontId="1" type="noConversion"/>
  </si>
  <si>
    <t>素八寶見×1</t>
    <phoneticPr fontId="1" type="noConversion"/>
  </si>
  <si>
    <t>四 神 湯</t>
    <phoneticPr fontId="1" type="noConversion"/>
  </si>
  <si>
    <t>黃 瓜 湯</t>
    <phoneticPr fontId="1" type="noConversion"/>
  </si>
  <si>
    <t>青椒炒豆干</t>
    <phoneticPr fontId="1" type="noConversion"/>
  </si>
  <si>
    <t>壽喜燒什錦</t>
    <phoneticPr fontId="1" type="noConversion"/>
  </si>
  <si>
    <t>紅蘿蔔炒蛋</t>
    <phoneticPr fontId="1" type="noConversion"/>
  </si>
  <si>
    <t>素鐵板豆芽菜</t>
    <phoneticPr fontId="1" type="noConversion"/>
  </si>
  <si>
    <t>素沙茶芥蘭菜</t>
    <phoneticPr fontId="1" type="noConversion"/>
  </si>
  <si>
    <t>醬燒茄子</t>
    <phoneticPr fontId="1" type="noConversion"/>
  </si>
  <si>
    <t>三杯杏鮑菇</t>
    <phoneticPr fontId="1" type="noConversion"/>
  </si>
  <si>
    <t>素鹽酥雞</t>
    <phoneticPr fontId="1" type="noConversion"/>
  </si>
  <si>
    <t>扁 蒲 湯</t>
    <phoneticPr fontId="1" type="noConversion"/>
  </si>
  <si>
    <t>照燒豆包</t>
    <phoneticPr fontId="1" type="noConversion"/>
  </si>
  <si>
    <t>椒鹽地瓜洋芋</t>
    <phoneticPr fontId="1" type="noConversion"/>
  </si>
  <si>
    <t>咖哩素雞</t>
    <phoneticPr fontId="1" type="noConversion"/>
  </si>
  <si>
    <t>三色炒蛋</t>
    <phoneticPr fontId="1" type="noConversion"/>
  </si>
  <si>
    <t>紫菜針菇</t>
    <phoneticPr fontId="1" type="noConversion"/>
  </si>
  <si>
    <t>素干貝柱×1</t>
    <phoneticPr fontId="1" type="noConversion"/>
  </si>
  <si>
    <t>三杯素羊肉</t>
    <phoneticPr fontId="1" type="noConversion"/>
  </si>
  <si>
    <t>京醬豆包</t>
    <phoneticPr fontId="1" type="noConversion"/>
  </si>
  <si>
    <t>鮮菇燴豆腐</t>
  </si>
  <si>
    <t>素蠔油芥蘭菜</t>
  </si>
  <si>
    <t>素羅宋湯</t>
  </si>
  <si>
    <t>味 噌 湯</t>
  </si>
  <si>
    <t>三杯洋芋薯</t>
  </si>
  <si>
    <t>豆皮高麗菜</t>
  </si>
  <si>
    <t>紅豆粉條甜湯</t>
  </si>
  <si>
    <t>金針竹笙</t>
  </si>
  <si>
    <t>金瓜米粉、炸蛋白菜×1、黑胡椒毛豆莢</t>
    <phoneticPr fontId="1" type="noConversion"/>
  </si>
  <si>
    <t>泡菜炒年糕</t>
    <phoneticPr fontId="1" type="noConversion"/>
  </si>
  <si>
    <t>玉 米 湯</t>
    <phoneticPr fontId="1" type="noConversion"/>
  </si>
  <si>
    <t>九塔油腐</t>
    <phoneticPr fontId="1" type="noConversion"/>
  </si>
  <si>
    <t>三色素丸</t>
    <phoneticPr fontId="1" type="noConversion"/>
  </si>
  <si>
    <t>豆 薯 湯</t>
    <phoneticPr fontId="1" type="noConversion"/>
  </si>
  <si>
    <t>鹽酥炸物</t>
    <phoneticPr fontId="1" type="noConversion"/>
  </si>
  <si>
    <t>素沙茶毛豆</t>
    <phoneticPr fontId="1" type="noConversion"/>
  </si>
  <si>
    <t>毛豆玉米</t>
    <phoneticPr fontId="1" type="noConversion"/>
  </si>
  <si>
    <t>蕃茄炒蛋</t>
    <phoneticPr fontId="1" type="noConversion"/>
  </si>
  <si>
    <t>咖哩洋芋</t>
    <phoneticPr fontId="1" type="noConversion"/>
  </si>
  <si>
    <t>紅燒茄子</t>
    <phoneticPr fontId="1" type="noConversion"/>
  </si>
  <si>
    <t>彩椒杏鮑菇</t>
    <phoneticPr fontId="1" type="noConversion"/>
  </si>
  <si>
    <t>海茸炒豆干</t>
    <phoneticPr fontId="1" type="noConversion"/>
  </si>
  <si>
    <t>蜜汁黑干</t>
    <phoneticPr fontId="1" type="noConversion"/>
  </si>
  <si>
    <t>蘿 蔔 湯</t>
    <phoneticPr fontId="1" type="noConversion"/>
  </si>
  <si>
    <t>日式蒸南瓜</t>
  </si>
  <si>
    <t>蕃茄如意</t>
  </si>
  <si>
    <t>檸檬山粉圓甜湯</t>
  </si>
  <si>
    <t>紅燒素獅子頭×1</t>
  </si>
  <si>
    <t>鮮菇毛豆</t>
  </si>
  <si>
    <t>蘿 蔔 湯</t>
    <phoneticPr fontId="1" type="noConversion"/>
  </si>
  <si>
    <t>素香雞排×1</t>
    <phoneticPr fontId="1" type="noConversion"/>
  </si>
  <si>
    <t>蜜汁油腐丁</t>
    <phoneticPr fontId="1" type="noConversion"/>
  </si>
  <si>
    <t>滷 什 錦</t>
    <phoneticPr fontId="1" type="noConversion"/>
  </si>
  <si>
    <t>酸辣椰菜燴豆皮</t>
    <phoneticPr fontId="1" type="noConversion"/>
  </si>
  <si>
    <t>酸菜冬粉</t>
    <phoneticPr fontId="1" type="noConversion"/>
  </si>
  <si>
    <t>清燒白卜腐竹</t>
    <phoneticPr fontId="1" type="noConversion"/>
  </si>
  <si>
    <t>筍干車輪</t>
    <phoneticPr fontId="1" type="noConversion"/>
  </si>
  <si>
    <t>炒大陸妹</t>
    <phoneticPr fontId="1" type="noConversion"/>
  </si>
  <si>
    <t>蕃茄炒小黃瓜</t>
    <phoneticPr fontId="1" type="noConversion"/>
  </si>
  <si>
    <t>炸 茄 餅</t>
    <phoneticPr fontId="1" type="noConversion"/>
  </si>
  <si>
    <t>椒鹽地瓜洋芋</t>
    <phoneticPr fontId="1" type="noConversion"/>
  </si>
  <si>
    <t>素麻婆豆腐</t>
    <phoneticPr fontId="1" type="noConversion"/>
  </si>
  <si>
    <t>素麵線糊、刈包×1、炒酸菜絲×1、素芝麻排×1、花生糖粉×1、黑胡椒毛豆莢</t>
    <phoneticPr fontId="1" type="noConversion"/>
  </si>
  <si>
    <t>玉米炒蛋</t>
    <phoneticPr fontId="1" type="noConversion"/>
  </si>
  <si>
    <t>芝麻球×2</t>
    <phoneticPr fontId="1" type="noConversion"/>
  </si>
  <si>
    <t>油丁炒花菜</t>
  </si>
  <si>
    <t>素客家小炒</t>
  </si>
  <si>
    <t>黃瓜素肉粳</t>
  </si>
  <si>
    <t>筍香燜麵輪</t>
  </si>
  <si>
    <t>薑絲芥蘭菜</t>
  </si>
  <si>
    <t>扁蒲素肉</t>
  </si>
  <si>
    <t>義式燉豆包</t>
    <phoneticPr fontId="1" type="noConversion"/>
  </si>
  <si>
    <t>瓜仔素肉燥</t>
    <phoneticPr fontId="1" type="noConversion"/>
  </si>
  <si>
    <t>素蔬菜排×1</t>
    <phoneticPr fontId="1" type="noConversion"/>
  </si>
  <si>
    <t>四 神 湯</t>
    <phoneticPr fontId="1" type="noConversion"/>
  </si>
  <si>
    <t>菜脯炒蛋</t>
    <phoneticPr fontId="1" type="noConversion"/>
  </si>
  <si>
    <t>泰式豆包×1</t>
    <phoneticPr fontId="1" type="noConversion"/>
  </si>
  <si>
    <t>雙色花椰菜</t>
    <phoneticPr fontId="1" type="noConversion"/>
  </si>
  <si>
    <t>炒 菠 菜</t>
    <phoneticPr fontId="1" type="noConversion"/>
  </si>
  <si>
    <t>香菇燒蘿蔔</t>
    <phoneticPr fontId="1" type="noConversion"/>
  </si>
  <si>
    <t>鐵板油腐</t>
    <phoneticPr fontId="1" type="noConversion"/>
  </si>
  <si>
    <t>鮑菇小黃瓜</t>
    <phoneticPr fontId="1" type="noConversion"/>
  </si>
  <si>
    <t>蕃茄炒蛋</t>
    <phoneticPr fontId="1" type="noConversion"/>
  </si>
  <si>
    <t>紅蘿蔔炒蛋</t>
    <phoneticPr fontId="1" type="noConversion"/>
  </si>
  <si>
    <t>香蕉</t>
    <phoneticPr fontId="1" type="noConversion"/>
  </si>
  <si>
    <t>蘋果</t>
    <phoneticPr fontId="1" type="noConversion"/>
  </si>
  <si>
    <t>羅勒抓餅、特上紅茶</t>
    <phoneticPr fontId="1" type="noConversion"/>
  </si>
  <si>
    <t>小籠包、豆漿</t>
    <phoneticPr fontId="1" type="noConversion"/>
  </si>
  <si>
    <t>當歸銀蘿</t>
    <phoneticPr fontId="1" type="noConversion"/>
  </si>
  <si>
    <t>椒鹽地瓜洋芋</t>
    <phoneticPr fontId="1" type="noConversion"/>
  </si>
  <si>
    <t>三杯素羊肉</t>
    <phoneticPr fontId="1" type="noConversion"/>
  </si>
  <si>
    <t>葡萄</t>
    <phoneticPr fontId="1" type="noConversion"/>
  </si>
  <si>
    <t>黑胡椒洋芋</t>
    <phoneticPr fontId="1" type="noConversion"/>
  </si>
  <si>
    <t>蘿蔔素丸</t>
    <phoneticPr fontId="1" type="noConversion"/>
  </si>
  <si>
    <t>香菇素肉粳麵、素鱈排×1、炒地瓜葉</t>
    <phoneticPr fontId="1" type="noConversion"/>
  </si>
  <si>
    <t>大黃瓜素丸</t>
    <phoneticPr fontId="1" type="noConversion"/>
  </si>
  <si>
    <t>紅蘿蔔蒸蛋</t>
    <phoneticPr fontId="1" type="noConversion"/>
  </si>
  <si>
    <t>鹽酥炸物</t>
    <phoneticPr fontId="1" type="noConversion"/>
  </si>
  <si>
    <t>紅燒凍豆腐</t>
    <phoneticPr fontId="1" type="noConversion"/>
  </si>
  <si>
    <t>味噌豆腐</t>
    <phoneticPr fontId="1" type="noConversion"/>
  </si>
  <si>
    <t>香蕉</t>
    <phoneticPr fontId="1" type="noConversion"/>
  </si>
  <si>
    <t>蘿蔔糕、錫蘭紅茶</t>
    <phoneticPr fontId="1" type="noConversion"/>
  </si>
  <si>
    <t>紅蔘大白菜</t>
    <phoneticPr fontId="1" type="noConversion"/>
  </si>
  <si>
    <t>滷海帶結車輪</t>
    <phoneticPr fontId="1" type="noConversion"/>
  </si>
  <si>
    <t>鮮菇毛豆</t>
    <phoneticPr fontId="1" type="noConversion"/>
  </si>
  <si>
    <t>香菇蒸蛋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</si>
</sst>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C1" zoomScaleNormal="100" workbookViewId="0">
      <selection activeCell="G18" sqref="G1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9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8" t="s">
        <v>13</v>
      </c>
      <c r="F2" s="18"/>
      <c r="G2" s="18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6">
        <v>44866</v>
      </c>
      <c r="B3" s="1" t="s">
        <v>9</v>
      </c>
      <c r="C3" s="18" t="s">
        <v>221</v>
      </c>
      <c r="D3" s="18"/>
      <c r="E3" s="18"/>
      <c r="F3" s="18"/>
      <c r="G3" s="18"/>
      <c r="H3" s="18"/>
      <c r="I3" s="18"/>
      <c r="J3" s="23"/>
      <c r="K3" s="24"/>
      <c r="L3" s="24"/>
      <c r="M3" s="25"/>
    </row>
    <row r="4" spans="1:13" ht="20.100000000000001" customHeight="1" x14ac:dyDescent="0.25">
      <c r="A4" s="22"/>
      <c r="B4" s="1" t="s">
        <v>10</v>
      </c>
      <c r="C4" s="11" t="s">
        <v>14</v>
      </c>
      <c r="D4" s="11" t="s">
        <v>124</v>
      </c>
      <c r="E4" s="11" t="s">
        <v>33</v>
      </c>
      <c r="F4" s="11" t="s">
        <v>173</v>
      </c>
      <c r="G4" s="11" t="s">
        <v>18</v>
      </c>
      <c r="H4" s="11" t="s">
        <v>106</v>
      </c>
      <c r="I4" s="11"/>
      <c r="J4" s="15">
        <f>K4*4+L4*9+M4*4</f>
        <v>815.5</v>
      </c>
      <c r="K4" s="1">
        <v>28.2</v>
      </c>
      <c r="L4" s="1">
        <v>21.5</v>
      </c>
      <c r="M4" s="1">
        <v>127.3</v>
      </c>
    </row>
    <row r="5" spans="1:13" ht="20.100000000000001" customHeight="1" x14ac:dyDescent="0.25">
      <c r="A5" s="3">
        <f>A3</f>
        <v>44866</v>
      </c>
      <c r="B5" s="1" t="s">
        <v>11</v>
      </c>
      <c r="C5" s="11" t="s">
        <v>23</v>
      </c>
      <c r="D5" s="11" t="s">
        <v>125</v>
      </c>
      <c r="E5" s="11" t="s">
        <v>112</v>
      </c>
      <c r="F5" s="11" t="s">
        <v>113</v>
      </c>
      <c r="G5" s="11" t="s">
        <v>49</v>
      </c>
      <c r="H5" s="4" t="s">
        <v>114</v>
      </c>
      <c r="I5" s="11"/>
      <c r="J5" s="15">
        <f>K5*4+L5*9+M5*4</f>
        <v>817.8</v>
      </c>
      <c r="K5" s="1">
        <v>30.1</v>
      </c>
      <c r="L5" s="1">
        <v>25.8</v>
      </c>
      <c r="M5" s="1">
        <v>116.3</v>
      </c>
    </row>
    <row r="6" spans="1:13" ht="20.100000000000001" customHeight="1" x14ac:dyDescent="0.25">
      <c r="A6" s="16">
        <f>A3+1</f>
        <v>44867</v>
      </c>
      <c r="B6" s="1" t="s">
        <v>9</v>
      </c>
      <c r="C6" s="18" t="s">
        <v>98</v>
      </c>
      <c r="D6" s="18"/>
      <c r="E6" s="18"/>
      <c r="F6" s="18"/>
      <c r="G6" s="18"/>
      <c r="H6" s="18"/>
      <c r="I6" s="18"/>
      <c r="J6" s="23"/>
      <c r="K6" s="24"/>
      <c r="L6" s="24"/>
      <c r="M6" s="25"/>
    </row>
    <row r="7" spans="1:13" ht="20.100000000000001" customHeight="1" x14ac:dyDescent="0.25">
      <c r="A7" s="22"/>
      <c r="B7" s="1" t="s">
        <v>10</v>
      </c>
      <c r="C7" s="18" t="s">
        <v>116</v>
      </c>
      <c r="D7" s="18"/>
      <c r="E7" s="18"/>
      <c r="F7" s="18"/>
      <c r="G7" s="18"/>
      <c r="H7" s="11" t="s">
        <v>20</v>
      </c>
      <c r="I7" s="11" t="s">
        <v>218</v>
      </c>
      <c r="J7" s="15">
        <f>K7*4+L7*9+M7*4</f>
        <v>887.3</v>
      </c>
      <c r="K7" s="1">
        <v>36.200000000000003</v>
      </c>
      <c r="L7" s="1">
        <v>25.7</v>
      </c>
      <c r="M7" s="1">
        <v>127.8</v>
      </c>
    </row>
    <row r="8" spans="1:13" ht="20.100000000000001" customHeight="1" x14ac:dyDescent="0.25">
      <c r="A8" s="3">
        <f>A5+1</f>
        <v>44867</v>
      </c>
      <c r="B8" s="1" t="s">
        <v>11</v>
      </c>
      <c r="C8" s="11" t="s">
        <v>23</v>
      </c>
      <c r="D8" s="11" t="s">
        <v>115</v>
      </c>
      <c r="E8" s="11" t="s">
        <v>65</v>
      </c>
      <c r="F8" s="11" t="s">
        <v>74</v>
      </c>
      <c r="G8" s="11" t="s">
        <v>50</v>
      </c>
      <c r="H8" s="11" t="s">
        <v>120</v>
      </c>
      <c r="I8" s="11"/>
      <c r="J8" s="15">
        <f>K8*4+L8*9+M8*4</f>
        <v>900.7</v>
      </c>
      <c r="K8" s="1">
        <v>32.6</v>
      </c>
      <c r="L8" s="1">
        <v>28.3</v>
      </c>
      <c r="M8" s="1">
        <v>128.9</v>
      </c>
    </row>
    <row r="9" spans="1:13" ht="20.100000000000001" customHeight="1" x14ac:dyDescent="0.25">
      <c r="A9" s="16">
        <f>A6+1</f>
        <v>44868</v>
      </c>
      <c r="B9" s="1" t="s">
        <v>9</v>
      </c>
      <c r="C9" s="18" t="s">
        <v>220</v>
      </c>
      <c r="D9" s="18"/>
      <c r="E9" s="18"/>
      <c r="F9" s="18"/>
      <c r="G9" s="18"/>
      <c r="H9" s="18"/>
      <c r="I9" s="18"/>
      <c r="J9" s="23"/>
      <c r="K9" s="24"/>
      <c r="L9" s="24"/>
      <c r="M9" s="25"/>
    </row>
    <row r="10" spans="1:13" ht="20.100000000000001" customHeight="1" x14ac:dyDescent="0.25">
      <c r="A10" s="22"/>
      <c r="B10" s="1" t="s">
        <v>10</v>
      </c>
      <c r="C10" s="11" t="s">
        <v>21</v>
      </c>
      <c r="D10" s="11" t="s">
        <v>107</v>
      </c>
      <c r="E10" s="11" t="s">
        <v>108</v>
      </c>
      <c r="F10" s="11" t="s">
        <v>117</v>
      </c>
      <c r="G10" s="11" t="s">
        <v>26</v>
      </c>
      <c r="H10" s="11" t="s">
        <v>109</v>
      </c>
      <c r="I10" s="11"/>
      <c r="J10" s="15">
        <f>K10*4+L10*9+M10*4</f>
        <v>824.3</v>
      </c>
      <c r="K10" s="1">
        <v>35.4</v>
      </c>
      <c r="L10" s="1">
        <v>27.5</v>
      </c>
      <c r="M10" s="1">
        <v>108.8</v>
      </c>
    </row>
    <row r="11" spans="1:13" ht="20.100000000000001" customHeight="1" x14ac:dyDescent="0.25">
      <c r="A11" s="3">
        <f>A8+1</f>
        <v>44868</v>
      </c>
      <c r="B11" s="1" t="s">
        <v>11</v>
      </c>
      <c r="C11" s="11" t="s">
        <v>23</v>
      </c>
      <c r="D11" s="11" t="s">
        <v>126</v>
      </c>
      <c r="E11" s="10" t="s">
        <v>118</v>
      </c>
      <c r="F11" s="11" t="s">
        <v>76</v>
      </c>
      <c r="G11" s="11" t="s">
        <v>51</v>
      </c>
      <c r="H11" s="11" t="s">
        <v>59</v>
      </c>
      <c r="I11" s="11"/>
      <c r="J11" s="15">
        <f>K11*4+L11*9+M11*4</f>
        <v>883.9</v>
      </c>
      <c r="K11" s="1">
        <v>26.3</v>
      </c>
      <c r="L11" s="1">
        <v>25.1</v>
      </c>
      <c r="M11" s="1">
        <v>138.19999999999999</v>
      </c>
    </row>
    <row r="12" spans="1:13" ht="19.5" customHeight="1" x14ac:dyDescent="0.25">
      <c r="A12" s="16">
        <f>A9+1</f>
        <v>44869</v>
      </c>
      <c r="B12" s="1" t="s">
        <v>9</v>
      </c>
      <c r="C12" s="18" t="s">
        <v>68</v>
      </c>
      <c r="D12" s="18"/>
      <c r="E12" s="18"/>
      <c r="F12" s="18"/>
      <c r="G12" s="18"/>
      <c r="H12" s="18"/>
      <c r="I12" s="18"/>
      <c r="J12" s="23"/>
      <c r="K12" s="24"/>
      <c r="L12" s="24"/>
      <c r="M12" s="25"/>
    </row>
    <row r="13" spans="1:13" ht="20.100000000000001" customHeight="1" x14ac:dyDescent="0.25">
      <c r="A13" s="17"/>
      <c r="B13" s="1" t="s">
        <v>10</v>
      </c>
      <c r="C13" s="11" t="s">
        <v>111</v>
      </c>
      <c r="D13" s="11" t="s">
        <v>223</v>
      </c>
      <c r="E13" s="11" t="s">
        <v>224</v>
      </c>
      <c r="F13" s="11" t="s">
        <v>110</v>
      </c>
      <c r="G13" s="11" t="s">
        <v>24</v>
      </c>
      <c r="H13" s="11" t="s">
        <v>222</v>
      </c>
      <c r="I13" s="11" t="s">
        <v>219</v>
      </c>
      <c r="J13" s="15">
        <f>K13*4+L13*9+M13*4</f>
        <v>882.7</v>
      </c>
      <c r="K13" s="1">
        <v>31.8</v>
      </c>
      <c r="L13" s="1">
        <v>26.3</v>
      </c>
      <c r="M13" s="1">
        <v>129.69999999999999</v>
      </c>
    </row>
    <row r="14" spans="1:13" ht="20.100000000000001" customHeight="1" x14ac:dyDescent="0.25">
      <c r="A14" s="3">
        <f>A11+1</f>
        <v>44869</v>
      </c>
      <c r="B14" s="1" t="s">
        <v>11</v>
      </c>
      <c r="C14" s="11" t="s">
        <v>23</v>
      </c>
      <c r="D14" s="11" t="s">
        <v>123</v>
      </c>
      <c r="E14" s="11" t="s">
        <v>122</v>
      </c>
      <c r="F14" s="11" t="s">
        <v>56</v>
      </c>
      <c r="G14" s="11" t="s">
        <v>18</v>
      </c>
      <c r="H14" s="11" t="s">
        <v>121</v>
      </c>
      <c r="I14" s="11"/>
      <c r="J14" s="15">
        <f>K14*4+L14*9+M14*4</f>
        <v>827.59999999999991</v>
      </c>
      <c r="K14" s="1">
        <v>29.5</v>
      </c>
      <c r="L14" s="1">
        <v>27.2</v>
      </c>
      <c r="M14" s="1">
        <v>116.2</v>
      </c>
    </row>
    <row r="15" spans="1:13" ht="20.100000000000001" customHeight="1" x14ac:dyDescent="0.25">
      <c r="A15" s="8">
        <f>A12+1</f>
        <v>44870</v>
      </c>
      <c r="B15" s="1" t="s">
        <v>9</v>
      </c>
      <c r="C15" s="18" t="s">
        <v>99</v>
      </c>
      <c r="D15" s="18"/>
      <c r="E15" s="18"/>
      <c r="F15" s="18"/>
      <c r="G15" s="18"/>
      <c r="H15" s="18"/>
      <c r="I15" s="18"/>
      <c r="J15" s="23"/>
      <c r="K15" s="24"/>
      <c r="L15" s="24"/>
      <c r="M15" s="25"/>
    </row>
    <row r="16" spans="1:13" ht="20.100000000000001" customHeight="1" x14ac:dyDescent="0.25">
      <c r="A16" s="9">
        <f>A15+1</f>
        <v>44871</v>
      </c>
      <c r="B16" s="6" t="s">
        <v>9</v>
      </c>
      <c r="C16" s="18" t="s">
        <v>35</v>
      </c>
      <c r="D16" s="18"/>
      <c r="E16" s="18"/>
      <c r="F16" s="18"/>
      <c r="G16" s="18"/>
      <c r="H16" s="18"/>
      <c r="I16" s="18"/>
      <c r="J16" s="23"/>
      <c r="K16" s="24"/>
      <c r="L16" s="24"/>
      <c r="M16" s="25"/>
    </row>
  </sheetData>
  <mergeCells count="19">
    <mergeCell ref="J15:M15"/>
    <mergeCell ref="J16:M16"/>
    <mergeCell ref="C15:I15"/>
    <mergeCell ref="C16:I16"/>
    <mergeCell ref="C12:I12"/>
    <mergeCell ref="J12:M12"/>
    <mergeCell ref="A12:A13"/>
    <mergeCell ref="C7:G7"/>
    <mergeCell ref="E2:G2"/>
    <mergeCell ref="A1:M1"/>
    <mergeCell ref="C3:I3"/>
    <mergeCell ref="C6:I6"/>
    <mergeCell ref="C9:I9"/>
    <mergeCell ref="A3:A4"/>
    <mergeCell ref="A6:A7"/>
    <mergeCell ref="A9:A10"/>
    <mergeCell ref="J3:M3"/>
    <mergeCell ref="J6:M6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C1" zoomScaleNormal="100" workbookViewId="0">
      <selection activeCell="J19" sqref="J19:M19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9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18" t="s">
        <v>13</v>
      </c>
      <c r="F2" s="18"/>
      <c r="G2" s="18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16">
        <v>44872</v>
      </c>
      <c r="B3" s="7" t="s">
        <v>9</v>
      </c>
      <c r="C3" s="18" t="s">
        <v>36</v>
      </c>
      <c r="D3" s="18"/>
      <c r="E3" s="18"/>
      <c r="F3" s="18"/>
      <c r="G3" s="18"/>
      <c r="H3" s="18"/>
      <c r="I3" s="18"/>
      <c r="J3" s="23"/>
      <c r="K3" s="24"/>
      <c r="L3" s="24"/>
      <c r="M3" s="25"/>
    </row>
    <row r="4" spans="1:13" ht="20.100000000000001" customHeight="1" x14ac:dyDescent="0.25">
      <c r="A4" s="22"/>
      <c r="B4" s="7" t="s">
        <v>10</v>
      </c>
      <c r="C4" s="11" t="s">
        <v>23</v>
      </c>
      <c r="D4" s="11" t="s">
        <v>238</v>
      </c>
      <c r="E4" s="11" t="s">
        <v>152</v>
      </c>
      <c r="F4" s="13" t="s">
        <v>142</v>
      </c>
      <c r="G4" s="11" t="s">
        <v>17</v>
      </c>
      <c r="H4" s="11" t="s">
        <v>227</v>
      </c>
      <c r="I4" s="11" t="s">
        <v>225</v>
      </c>
      <c r="J4" s="15">
        <f>K4*4+L4*9+M4*4</f>
        <v>862.1</v>
      </c>
      <c r="K4" s="7">
        <v>29.5</v>
      </c>
      <c r="L4" s="7">
        <v>22.5</v>
      </c>
      <c r="M4" s="7">
        <v>135.4</v>
      </c>
    </row>
    <row r="5" spans="1:13" ht="20.100000000000001" customHeight="1" x14ac:dyDescent="0.25">
      <c r="A5" s="3">
        <f>A3</f>
        <v>44872</v>
      </c>
      <c r="B5" s="7" t="s">
        <v>11</v>
      </c>
      <c r="C5" s="11" t="s">
        <v>23</v>
      </c>
      <c r="D5" s="11" t="s">
        <v>134</v>
      </c>
      <c r="E5" s="11" t="s">
        <v>64</v>
      </c>
      <c r="F5" s="13" t="s">
        <v>87</v>
      </c>
      <c r="G5" s="11" t="s">
        <v>133</v>
      </c>
      <c r="H5" s="4" t="s">
        <v>136</v>
      </c>
      <c r="I5" s="11"/>
      <c r="J5" s="15">
        <f>K5*4+L5*9+M5*4</f>
        <v>872.6</v>
      </c>
      <c r="K5" s="7">
        <v>29.3</v>
      </c>
      <c r="L5" s="7">
        <v>27.8</v>
      </c>
      <c r="M5" s="7">
        <v>126.3</v>
      </c>
    </row>
    <row r="6" spans="1:13" ht="20.100000000000001" customHeight="1" x14ac:dyDescent="0.25">
      <c r="A6" s="16">
        <f>A3+1</f>
        <v>44873</v>
      </c>
      <c r="B6" s="7" t="s">
        <v>9</v>
      </c>
      <c r="C6" s="18" t="s">
        <v>100</v>
      </c>
      <c r="D6" s="18"/>
      <c r="E6" s="18"/>
      <c r="F6" s="18"/>
      <c r="G6" s="18"/>
      <c r="H6" s="18"/>
      <c r="I6" s="18"/>
      <c r="J6" s="23"/>
      <c r="K6" s="24"/>
      <c r="L6" s="24"/>
      <c r="M6" s="25"/>
    </row>
    <row r="7" spans="1:13" ht="20.100000000000001" customHeight="1" x14ac:dyDescent="0.25">
      <c r="A7" s="22"/>
      <c r="B7" s="7" t="s">
        <v>10</v>
      </c>
      <c r="C7" s="11" t="s">
        <v>25</v>
      </c>
      <c r="D7" s="11" t="s">
        <v>153</v>
      </c>
      <c r="E7" s="11" t="s">
        <v>139</v>
      </c>
      <c r="F7" s="11" t="s">
        <v>226</v>
      </c>
      <c r="G7" s="12" t="s">
        <v>141</v>
      </c>
      <c r="H7" s="11" t="s">
        <v>135</v>
      </c>
      <c r="I7" s="11"/>
      <c r="J7" s="15">
        <f>K7*4+L7*9+M7*4</f>
        <v>830</v>
      </c>
      <c r="K7" s="7">
        <v>28.7</v>
      </c>
      <c r="L7" s="7">
        <v>21.2</v>
      </c>
      <c r="M7" s="7">
        <v>131.1</v>
      </c>
    </row>
    <row r="8" spans="1:13" ht="20.100000000000001" customHeight="1" x14ac:dyDescent="0.25">
      <c r="A8" s="3">
        <f>A5+1</f>
        <v>44873</v>
      </c>
      <c r="B8" s="7" t="s">
        <v>11</v>
      </c>
      <c r="C8" s="11" t="s">
        <v>23</v>
      </c>
      <c r="D8" s="11" t="s">
        <v>138</v>
      </c>
      <c r="E8" s="11" t="s">
        <v>137</v>
      </c>
      <c r="F8" s="12" t="s">
        <v>140</v>
      </c>
      <c r="G8" s="11" t="s">
        <v>18</v>
      </c>
      <c r="H8" s="11" t="s">
        <v>60</v>
      </c>
      <c r="I8" s="11"/>
      <c r="J8" s="15">
        <f>K8*4+L8*9+M8*4</f>
        <v>926.7</v>
      </c>
      <c r="K8" s="7">
        <v>28.5</v>
      </c>
      <c r="L8" s="7">
        <v>28.3</v>
      </c>
      <c r="M8" s="7">
        <v>139.5</v>
      </c>
    </row>
    <row r="9" spans="1:13" ht="20.100000000000001" customHeight="1" x14ac:dyDescent="0.25">
      <c r="A9" s="16">
        <f>A6+1</f>
        <v>44874</v>
      </c>
      <c r="B9" s="7" t="s">
        <v>9</v>
      </c>
      <c r="C9" s="18" t="s">
        <v>101</v>
      </c>
      <c r="D9" s="18"/>
      <c r="E9" s="18"/>
      <c r="F9" s="18"/>
      <c r="G9" s="18"/>
      <c r="H9" s="18"/>
      <c r="I9" s="18"/>
      <c r="J9" s="23"/>
      <c r="K9" s="24"/>
      <c r="L9" s="24"/>
      <c r="M9" s="25"/>
    </row>
    <row r="10" spans="1:13" ht="20.100000000000001" customHeight="1" x14ac:dyDescent="0.25">
      <c r="A10" s="22"/>
      <c r="B10" s="7" t="s">
        <v>10</v>
      </c>
      <c r="C10" s="18" t="s">
        <v>228</v>
      </c>
      <c r="D10" s="18"/>
      <c r="E10" s="18"/>
      <c r="F10" s="18"/>
      <c r="G10" s="18"/>
      <c r="H10" s="18"/>
      <c r="I10" s="11" t="s">
        <v>27</v>
      </c>
      <c r="J10" s="15">
        <f>K10*4+L10*9+M10*4</f>
        <v>886.7</v>
      </c>
      <c r="K10" s="7">
        <v>27.4</v>
      </c>
      <c r="L10" s="7">
        <v>23.9</v>
      </c>
      <c r="M10" s="7">
        <v>140.5</v>
      </c>
    </row>
    <row r="11" spans="1:13" ht="20.100000000000001" customHeight="1" x14ac:dyDescent="0.25">
      <c r="A11" s="3">
        <f>A8+1</f>
        <v>44874</v>
      </c>
      <c r="B11" s="7" t="s">
        <v>11</v>
      </c>
      <c r="C11" s="11" t="s">
        <v>23</v>
      </c>
      <c r="D11" s="11" t="s">
        <v>148</v>
      </c>
      <c r="E11" s="11" t="s">
        <v>151</v>
      </c>
      <c r="F11" s="11" t="s">
        <v>82</v>
      </c>
      <c r="G11" s="11" t="s">
        <v>24</v>
      </c>
      <c r="H11" s="11" t="s">
        <v>150</v>
      </c>
      <c r="I11" s="11"/>
      <c r="J11" s="15">
        <f>K11*4+L11*9+M11*4</f>
        <v>899.7</v>
      </c>
      <c r="K11" s="7">
        <v>26.1</v>
      </c>
      <c r="L11" s="7">
        <v>28.1</v>
      </c>
      <c r="M11" s="7">
        <v>135.6</v>
      </c>
    </row>
    <row r="12" spans="1:13" ht="19.5" customHeight="1" x14ac:dyDescent="0.25">
      <c r="A12" s="16">
        <f>A9+1</f>
        <v>44875</v>
      </c>
      <c r="B12" s="7" t="s">
        <v>9</v>
      </c>
      <c r="C12" s="18" t="s">
        <v>69</v>
      </c>
      <c r="D12" s="18"/>
      <c r="E12" s="18"/>
      <c r="F12" s="18"/>
      <c r="G12" s="18"/>
      <c r="H12" s="18"/>
      <c r="I12" s="18"/>
      <c r="J12" s="23"/>
      <c r="K12" s="24"/>
      <c r="L12" s="24"/>
      <c r="M12" s="25"/>
    </row>
    <row r="13" spans="1:13" ht="20.100000000000001" customHeight="1" x14ac:dyDescent="0.25">
      <c r="A13" s="17"/>
      <c r="B13" s="7" t="s">
        <v>10</v>
      </c>
      <c r="C13" s="11" t="s">
        <v>28</v>
      </c>
      <c r="D13" s="11" t="s">
        <v>149</v>
      </c>
      <c r="E13" s="11" t="s">
        <v>127</v>
      </c>
      <c r="F13" s="11" t="s">
        <v>147</v>
      </c>
      <c r="G13" s="11" t="s">
        <v>128</v>
      </c>
      <c r="H13" s="11" t="s">
        <v>129</v>
      </c>
      <c r="I13" s="11"/>
      <c r="J13" s="15">
        <f>K13*4+L13*9+M13*4</f>
        <v>820.40000000000009</v>
      </c>
      <c r="K13" s="7">
        <v>30.3</v>
      </c>
      <c r="L13" s="7">
        <v>24.4</v>
      </c>
      <c r="M13" s="7">
        <v>119.9</v>
      </c>
    </row>
    <row r="14" spans="1:13" ht="20.100000000000001" customHeight="1" x14ac:dyDescent="0.25">
      <c r="A14" s="3">
        <f>A11+1</f>
        <v>44875</v>
      </c>
      <c r="B14" s="7" t="s">
        <v>11</v>
      </c>
      <c r="C14" s="11" t="s">
        <v>23</v>
      </c>
      <c r="D14" s="11" t="s">
        <v>146</v>
      </c>
      <c r="E14" s="11" t="s">
        <v>78</v>
      </c>
      <c r="F14" s="11" t="s">
        <v>81</v>
      </c>
      <c r="G14" s="11" t="s">
        <v>52</v>
      </c>
      <c r="H14" s="11" t="s">
        <v>145</v>
      </c>
      <c r="I14" s="11"/>
      <c r="J14" s="15">
        <f>K14*4+L14*9+M14*4</f>
        <v>843.3</v>
      </c>
      <c r="K14" s="7">
        <v>26.9</v>
      </c>
      <c r="L14" s="7">
        <v>26.9</v>
      </c>
      <c r="M14" s="7">
        <v>123.4</v>
      </c>
    </row>
    <row r="15" spans="1:13" ht="20.100000000000001" customHeight="1" x14ac:dyDescent="0.25">
      <c r="A15" s="16">
        <f>A12+1</f>
        <v>44876</v>
      </c>
      <c r="B15" s="7" t="s">
        <v>9</v>
      </c>
      <c r="C15" s="18" t="s">
        <v>70</v>
      </c>
      <c r="D15" s="18"/>
      <c r="E15" s="18"/>
      <c r="F15" s="18"/>
      <c r="G15" s="18"/>
      <c r="H15" s="18"/>
      <c r="I15" s="18"/>
      <c r="J15" s="23"/>
      <c r="K15" s="24"/>
      <c r="L15" s="24"/>
      <c r="M15" s="25"/>
    </row>
    <row r="16" spans="1:13" ht="20.100000000000001" customHeight="1" x14ac:dyDescent="0.25">
      <c r="A16" s="17"/>
      <c r="B16" s="7" t="s">
        <v>10</v>
      </c>
      <c r="C16" s="11" t="s">
        <v>23</v>
      </c>
      <c r="D16" s="11" t="s">
        <v>143</v>
      </c>
      <c r="E16" s="11" t="s">
        <v>130</v>
      </c>
      <c r="F16" s="11" t="s">
        <v>131</v>
      </c>
      <c r="G16" s="11" t="s">
        <v>17</v>
      </c>
      <c r="H16" s="11" t="s">
        <v>132</v>
      </c>
      <c r="I16" s="11" t="s">
        <v>84</v>
      </c>
      <c r="J16" s="15">
        <f>K16*4+L16*9+M16*4</f>
        <v>863.19999999999993</v>
      </c>
      <c r="K16" s="7">
        <v>29.2</v>
      </c>
      <c r="L16" s="7">
        <v>16.399999999999999</v>
      </c>
      <c r="M16" s="7">
        <v>149.69999999999999</v>
      </c>
    </row>
    <row r="17" spans="1:13" ht="20.100000000000001" customHeight="1" x14ac:dyDescent="0.25">
      <c r="A17" s="3">
        <f>A14+1</f>
        <v>44876</v>
      </c>
      <c r="B17" s="7" t="s">
        <v>11</v>
      </c>
      <c r="C17" s="11" t="s">
        <v>23</v>
      </c>
      <c r="D17" s="11" t="s">
        <v>144</v>
      </c>
      <c r="E17" s="11" t="s">
        <v>83</v>
      </c>
      <c r="F17" s="11" t="s">
        <v>72</v>
      </c>
      <c r="G17" s="11" t="s">
        <v>26</v>
      </c>
      <c r="H17" s="11" t="s">
        <v>88</v>
      </c>
      <c r="I17" s="11"/>
      <c r="J17" s="15">
        <f>K17*4+L17*9+M17*4</f>
        <v>877.6</v>
      </c>
      <c r="K17" s="7">
        <v>31.8</v>
      </c>
      <c r="L17" s="7">
        <v>31.6</v>
      </c>
      <c r="M17" s="7">
        <v>116.5</v>
      </c>
    </row>
    <row r="18" spans="1:13" ht="20.100000000000001" customHeight="1" x14ac:dyDescent="0.25">
      <c r="A18" s="9">
        <f>A15+1</f>
        <v>44877</v>
      </c>
      <c r="B18" s="7" t="s">
        <v>9</v>
      </c>
      <c r="C18" s="18" t="s">
        <v>37</v>
      </c>
      <c r="D18" s="18"/>
      <c r="E18" s="18"/>
      <c r="F18" s="18"/>
      <c r="G18" s="18"/>
      <c r="H18" s="18"/>
      <c r="I18" s="18"/>
      <c r="J18" s="23"/>
      <c r="K18" s="24"/>
      <c r="L18" s="24"/>
      <c r="M18" s="25"/>
    </row>
    <row r="19" spans="1:13" ht="20.100000000000001" customHeight="1" x14ac:dyDescent="0.25">
      <c r="A19" s="9">
        <f>A18+1</f>
        <v>44878</v>
      </c>
      <c r="B19" s="5" t="s">
        <v>9</v>
      </c>
      <c r="C19" s="18" t="s">
        <v>102</v>
      </c>
      <c r="D19" s="18"/>
      <c r="E19" s="18"/>
      <c r="F19" s="18"/>
      <c r="G19" s="18"/>
      <c r="H19" s="18"/>
      <c r="I19" s="18"/>
      <c r="J19" s="23"/>
      <c r="K19" s="24"/>
      <c r="L19" s="24"/>
      <c r="M19" s="25"/>
    </row>
  </sheetData>
  <mergeCells count="22">
    <mergeCell ref="C18:I18"/>
    <mergeCell ref="J18:M18"/>
    <mergeCell ref="C19:I19"/>
    <mergeCell ref="J19:M19"/>
    <mergeCell ref="A9:A10"/>
    <mergeCell ref="C9:I9"/>
    <mergeCell ref="J9:M9"/>
    <mergeCell ref="C12:I12"/>
    <mergeCell ref="J12:M12"/>
    <mergeCell ref="C15:I15"/>
    <mergeCell ref="J15:M15"/>
    <mergeCell ref="A12:A13"/>
    <mergeCell ref="A15:A16"/>
    <mergeCell ref="C10:H10"/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C1" zoomScaleNormal="100" workbookViewId="0">
      <selection activeCell="J18" sqref="J18:M1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9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18" t="s">
        <v>13</v>
      </c>
      <c r="F2" s="18"/>
      <c r="G2" s="18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16">
        <v>44879</v>
      </c>
      <c r="B3" s="7" t="s">
        <v>9</v>
      </c>
      <c r="C3" s="18" t="s">
        <v>38</v>
      </c>
      <c r="D3" s="18"/>
      <c r="E3" s="18"/>
      <c r="F3" s="18"/>
      <c r="G3" s="18"/>
      <c r="H3" s="18"/>
      <c r="I3" s="18"/>
      <c r="J3" s="23"/>
      <c r="K3" s="24"/>
      <c r="L3" s="24"/>
      <c r="M3" s="25"/>
    </row>
    <row r="4" spans="1:13" ht="20.100000000000001" customHeight="1" x14ac:dyDescent="0.25">
      <c r="A4" s="22"/>
      <c r="B4" s="7" t="s">
        <v>10</v>
      </c>
      <c r="C4" s="11" t="s">
        <v>21</v>
      </c>
      <c r="D4" s="11" t="s">
        <v>163</v>
      </c>
      <c r="E4" s="11" t="s">
        <v>154</v>
      </c>
      <c r="F4" s="11" t="s">
        <v>16</v>
      </c>
      <c r="G4" s="11" t="s">
        <v>155</v>
      </c>
      <c r="H4" s="11" t="s">
        <v>156</v>
      </c>
      <c r="I4" s="11" t="s">
        <v>27</v>
      </c>
      <c r="J4" s="15">
        <f>K4*4+L4*9+M4*4</f>
        <v>866.60000000000014</v>
      </c>
      <c r="K4" s="7">
        <v>27.8</v>
      </c>
      <c r="L4" s="7">
        <v>21.8</v>
      </c>
      <c r="M4" s="7">
        <v>139.80000000000001</v>
      </c>
    </row>
    <row r="5" spans="1:13" ht="20.100000000000001" customHeight="1" x14ac:dyDescent="0.25">
      <c r="A5" s="3">
        <f>A3</f>
        <v>44879</v>
      </c>
      <c r="B5" s="7" t="s">
        <v>11</v>
      </c>
      <c r="C5" s="11" t="s">
        <v>23</v>
      </c>
      <c r="D5" s="11" t="s">
        <v>168</v>
      </c>
      <c r="E5" s="11" t="s">
        <v>57</v>
      </c>
      <c r="F5" s="11" t="s">
        <v>169</v>
      </c>
      <c r="G5" s="11" t="s">
        <v>53</v>
      </c>
      <c r="H5" s="4" t="s">
        <v>167</v>
      </c>
      <c r="I5" s="11"/>
      <c r="J5" s="15">
        <f>K5*4+L5*9+M5*4</f>
        <v>920</v>
      </c>
      <c r="K5" s="7">
        <v>32</v>
      </c>
      <c r="L5" s="7">
        <v>32.4</v>
      </c>
      <c r="M5" s="7">
        <v>125.1</v>
      </c>
    </row>
    <row r="6" spans="1:13" ht="20.100000000000001" customHeight="1" x14ac:dyDescent="0.25">
      <c r="A6" s="16">
        <f>A3+1</f>
        <v>44880</v>
      </c>
      <c r="B6" s="7" t="s">
        <v>9</v>
      </c>
      <c r="C6" s="18" t="s">
        <v>39</v>
      </c>
      <c r="D6" s="18"/>
      <c r="E6" s="18"/>
      <c r="F6" s="18"/>
      <c r="G6" s="18"/>
      <c r="H6" s="18"/>
      <c r="I6" s="18"/>
      <c r="J6" s="23"/>
      <c r="K6" s="24"/>
      <c r="L6" s="24"/>
      <c r="M6" s="25"/>
    </row>
    <row r="7" spans="1:13" ht="20.100000000000001" customHeight="1" x14ac:dyDescent="0.25">
      <c r="A7" s="22"/>
      <c r="B7" s="7" t="s">
        <v>10</v>
      </c>
      <c r="C7" s="18" t="s">
        <v>162</v>
      </c>
      <c r="D7" s="18"/>
      <c r="E7" s="18"/>
      <c r="F7" s="18"/>
      <c r="G7" s="18"/>
      <c r="H7" s="11" t="s">
        <v>157</v>
      </c>
      <c r="I7" s="11"/>
      <c r="J7" s="15">
        <f>K7*4+L7*9+M7*4</f>
        <v>804.7</v>
      </c>
      <c r="K7" s="7">
        <v>35.5</v>
      </c>
      <c r="L7" s="7">
        <v>23.5</v>
      </c>
      <c r="M7" s="7">
        <v>112.8</v>
      </c>
    </row>
    <row r="8" spans="1:13" ht="20.100000000000001" customHeight="1" x14ac:dyDescent="0.25">
      <c r="A8" s="3">
        <f>A5+1</f>
        <v>44880</v>
      </c>
      <c r="B8" s="7" t="s">
        <v>11</v>
      </c>
      <c r="C8" s="11" t="s">
        <v>23</v>
      </c>
      <c r="D8" s="11" t="s">
        <v>165</v>
      </c>
      <c r="E8" s="11" t="s">
        <v>73</v>
      </c>
      <c r="F8" s="11" t="s">
        <v>80</v>
      </c>
      <c r="G8" s="11" t="s">
        <v>17</v>
      </c>
      <c r="H8" s="11" t="s">
        <v>164</v>
      </c>
      <c r="I8" s="11"/>
      <c r="J8" s="15">
        <f>K8*4+L8*9+M8*4</f>
        <v>909.8</v>
      </c>
      <c r="K8" s="7">
        <v>33.5</v>
      </c>
      <c r="L8" s="7">
        <v>28.6</v>
      </c>
      <c r="M8" s="7">
        <v>129.6</v>
      </c>
    </row>
    <row r="9" spans="1:13" ht="20.100000000000001" customHeight="1" x14ac:dyDescent="0.25">
      <c r="A9" s="16">
        <f>A6+1</f>
        <v>44881</v>
      </c>
      <c r="B9" s="7" t="s">
        <v>9</v>
      </c>
      <c r="C9" s="18" t="s">
        <v>40</v>
      </c>
      <c r="D9" s="18"/>
      <c r="E9" s="18"/>
      <c r="F9" s="18"/>
      <c r="G9" s="18"/>
      <c r="H9" s="18"/>
      <c r="I9" s="18"/>
      <c r="J9" s="23"/>
      <c r="K9" s="24"/>
      <c r="L9" s="24"/>
      <c r="M9" s="25"/>
    </row>
    <row r="10" spans="1:13" ht="20.100000000000001" customHeight="1" x14ac:dyDescent="0.25">
      <c r="A10" s="22"/>
      <c r="B10" s="7" t="s">
        <v>10</v>
      </c>
      <c r="C10" s="11" t="s">
        <v>23</v>
      </c>
      <c r="D10" s="11" t="s">
        <v>171</v>
      </c>
      <c r="E10" s="11" t="s">
        <v>158</v>
      </c>
      <c r="F10" s="11" t="s">
        <v>159</v>
      </c>
      <c r="G10" s="11" t="s">
        <v>53</v>
      </c>
      <c r="H10" s="11" t="s">
        <v>229</v>
      </c>
      <c r="I10" s="14" t="s">
        <v>225</v>
      </c>
      <c r="J10" s="15">
        <f>K10*4+L10*9+M10*4</f>
        <v>877.2</v>
      </c>
      <c r="K10" s="7">
        <v>26.5</v>
      </c>
      <c r="L10" s="7">
        <v>20</v>
      </c>
      <c r="M10" s="7">
        <v>147.80000000000001</v>
      </c>
    </row>
    <row r="11" spans="1:13" ht="20.100000000000001" customHeight="1" x14ac:dyDescent="0.25">
      <c r="A11" s="3">
        <f>A8+1</f>
        <v>44881</v>
      </c>
      <c r="B11" s="7" t="s">
        <v>11</v>
      </c>
      <c r="C11" s="11" t="s">
        <v>23</v>
      </c>
      <c r="D11" s="11" t="s">
        <v>176</v>
      </c>
      <c r="E11" s="11" t="s">
        <v>166</v>
      </c>
      <c r="F11" s="11" t="s">
        <v>239</v>
      </c>
      <c r="G11" s="11" t="s">
        <v>19</v>
      </c>
      <c r="H11" s="11" t="s">
        <v>177</v>
      </c>
      <c r="I11" s="11"/>
      <c r="J11" s="15">
        <f>K11*4+L11*9+M11*4</f>
        <v>835.5</v>
      </c>
      <c r="K11" s="7">
        <v>34.5</v>
      </c>
      <c r="L11" s="7">
        <v>26.7</v>
      </c>
      <c r="M11" s="7">
        <v>114.3</v>
      </c>
    </row>
    <row r="12" spans="1:13" ht="19.5" customHeight="1" x14ac:dyDescent="0.25">
      <c r="A12" s="16">
        <f>A9+1</f>
        <v>44882</v>
      </c>
      <c r="B12" s="7" t="s">
        <v>9</v>
      </c>
      <c r="C12" s="18" t="s">
        <v>41</v>
      </c>
      <c r="D12" s="18"/>
      <c r="E12" s="18"/>
      <c r="F12" s="18"/>
      <c r="G12" s="18"/>
      <c r="H12" s="18"/>
      <c r="I12" s="18"/>
      <c r="J12" s="23"/>
      <c r="K12" s="24"/>
      <c r="L12" s="24"/>
      <c r="M12" s="25"/>
    </row>
    <row r="13" spans="1:13" ht="20.100000000000001" customHeight="1" x14ac:dyDescent="0.25">
      <c r="A13" s="17"/>
      <c r="B13" s="7" t="s">
        <v>10</v>
      </c>
      <c r="C13" s="11" t="s">
        <v>30</v>
      </c>
      <c r="D13" s="11" t="s">
        <v>231</v>
      </c>
      <c r="E13" s="11" t="s">
        <v>174</v>
      </c>
      <c r="F13" s="11" t="s">
        <v>175</v>
      </c>
      <c r="G13" s="11" t="s">
        <v>17</v>
      </c>
      <c r="H13" s="11" t="s">
        <v>160</v>
      </c>
      <c r="I13" s="11"/>
      <c r="J13" s="15">
        <f>K13*4+L13*9+M13*4</f>
        <v>832.5</v>
      </c>
      <c r="K13" s="7">
        <v>27.5</v>
      </c>
      <c r="L13" s="7">
        <v>18.899999999999999</v>
      </c>
      <c r="M13" s="7">
        <v>138.1</v>
      </c>
    </row>
    <row r="14" spans="1:13" ht="20.100000000000001" customHeight="1" x14ac:dyDescent="0.25">
      <c r="A14" s="3">
        <f>A11+1</f>
        <v>44882</v>
      </c>
      <c r="B14" s="7" t="s">
        <v>11</v>
      </c>
      <c r="C14" s="11" t="s">
        <v>23</v>
      </c>
      <c r="D14" s="11" t="s">
        <v>139</v>
      </c>
      <c r="E14" s="11" t="s">
        <v>77</v>
      </c>
      <c r="F14" s="11" t="s">
        <v>89</v>
      </c>
      <c r="G14" s="11" t="s">
        <v>24</v>
      </c>
      <c r="H14" s="11" t="s">
        <v>61</v>
      </c>
      <c r="I14" s="11"/>
      <c r="J14" s="15">
        <f>K14*4+L14*9+M14*4</f>
        <v>952.30000000000007</v>
      </c>
      <c r="K14" s="7">
        <v>32.6</v>
      </c>
      <c r="L14" s="7">
        <v>29.1</v>
      </c>
      <c r="M14" s="7">
        <v>140</v>
      </c>
    </row>
    <row r="15" spans="1:13" ht="20.100000000000001" customHeight="1" x14ac:dyDescent="0.25">
      <c r="A15" s="16">
        <f>A12+1</f>
        <v>44883</v>
      </c>
      <c r="B15" s="7" t="s">
        <v>9</v>
      </c>
      <c r="C15" s="18" t="s">
        <v>71</v>
      </c>
      <c r="D15" s="18"/>
      <c r="E15" s="18"/>
      <c r="F15" s="18"/>
      <c r="G15" s="18"/>
      <c r="H15" s="18"/>
      <c r="I15" s="18"/>
      <c r="J15" s="23"/>
      <c r="K15" s="24"/>
      <c r="L15" s="24"/>
      <c r="M15" s="25"/>
    </row>
    <row r="16" spans="1:13" ht="20.100000000000001" customHeight="1" x14ac:dyDescent="0.25">
      <c r="A16" s="17"/>
      <c r="B16" s="7" t="s">
        <v>10</v>
      </c>
      <c r="C16" s="11" t="s">
        <v>23</v>
      </c>
      <c r="D16" s="11" t="s">
        <v>173</v>
      </c>
      <c r="E16" s="11" t="s">
        <v>230</v>
      </c>
      <c r="F16" s="11" t="s">
        <v>170</v>
      </c>
      <c r="G16" s="11" t="s">
        <v>24</v>
      </c>
      <c r="H16" s="11" t="s">
        <v>161</v>
      </c>
      <c r="I16" s="11" t="s">
        <v>84</v>
      </c>
      <c r="J16" s="15">
        <f>K16*4+L16*9+M16*4</f>
        <v>874.7</v>
      </c>
      <c r="K16" s="7">
        <v>40.4</v>
      </c>
      <c r="L16" s="7">
        <v>23.9</v>
      </c>
      <c r="M16" s="7">
        <v>124.5</v>
      </c>
    </row>
    <row r="17" spans="1:13" ht="20.100000000000001" customHeight="1" x14ac:dyDescent="0.25">
      <c r="A17" s="3">
        <f>A14+1</f>
        <v>44883</v>
      </c>
      <c r="B17" s="7" t="s">
        <v>11</v>
      </c>
      <c r="C17" s="11" t="s">
        <v>23</v>
      </c>
      <c r="D17" s="11" t="s">
        <v>172</v>
      </c>
      <c r="E17" s="11" t="s">
        <v>112</v>
      </c>
      <c r="F17" s="11" t="s">
        <v>58</v>
      </c>
      <c r="G17" s="11" t="s">
        <v>53</v>
      </c>
      <c r="H17" s="11" t="s">
        <v>136</v>
      </c>
      <c r="I17" s="11"/>
      <c r="J17" s="15">
        <f>K17*4+L17*9+M17*4</f>
        <v>837.9</v>
      </c>
      <c r="K17" s="7">
        <v>26.3</v>
      </c>
      <c r="L17" s="7">
        <v>29.5</v>
      </c>
      <c r="M17" s="7">
        <v>116.8</v>
      </c>
    </row>
    <row r="18" spans="1:13" ht="20.100000000000001" customHeight="1" x14ac:dyDescent="0.25">
      <c r="A18" s="9">
        <f>A15+1</f>
        <v>44884</v>
      </c>
      <c r="B18" s="7" t="s">
        <v>9</v>
      </c>
      <c r="C18" s="18" t="s">
        <v>42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20.100000000000001" customHeight="1" x14ac:dyDescent="0.25">
      <c r="A19" s="9">
        <f>A18+1</f>
        <v>44885</v>
      </c>
      <c r="B19" s="5" t="s">
        <v>9</v>
      </c>
      <c r="C19" s="18" t="s">
        <v>43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</row>
  </sheetData>
  <mergeCells count="22">
    <mergeCell ref="C18:I18"/>
    <mergeCell ref="C19:I19"/>
    <mergeCell ref="C15:I15"/>
    <mergeCell ref="J15:M15"/>
    <mergeCell ref="A9:A10"/>
    <mergeCell ref="C9:I9"/>
    <mergeCell ref="J9:M9"/>
    <mergeCell ref="A12:A13"/>
    <mergeCell ref="C12:I12"/>
    <mergeCell ref="J12:M12"/>
    <mergeCell ref="A15:A16"/>
    <mergeCell ref="J18:M18"/>
    <mergeCell ref="J19:M19"/>
    <mergeCell ref="A6:A7"/>
    <mergeCell ref="C6:I6"/>
    <mergeCell ref="J6:M6"/>
    <mergeCell ref="A1:M1"/>
    <mergeCell ref="E2:G2"/>
    <mergeCell ref="A3:A4"/>
    <mergeCell ref="C3:I3"/>
    <mergeCell ref="J3:M3"/>
    <mergeCell ref="C7:G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C1" zoomScaleNormal="100" workbookViewId="0">
      <selection activeCell="J18" sqref="J18:M1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9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18" t="s">
        <v>13</v>
      </c>
      <c r="F2" s="18"/>
      <c r="G2" s="18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16">
        <v>44886</v>
      </c>
      <c r="B3" s="7" t="s">
        <v>9</v>
      </c>
      <c r="C3" s="18" t="s">
        <v>103</v>
      </c>
      <c r="D3" s="18"/>
      <c r="E3" s="18"/>
      <c r="F3" s="18"/>
      <c r="G3" s="18"/>
      <c r="H3" s="18"/>
      <c r="I3" s="18"/>
      <c r="J3" s="23"/>
      <c r="K3" s="24"/>
      <c r="L3" s="24"/>
      <c r="M3" s="25"/>
    </row>
    <row r="4" spans="1:13" ht="20.100000000000001" customHeight="1" x14ac:dyDescent="0.25">
      <c r="A4" s="22"/>
      <c r="B4" s="7" t="s">
        <v>10</v>
      </c>
      <c r="C4" s="11" t="s">
        <v>23</v>
      </c>
      <c r="D4" s="11" t="s">
        <v>152</v>
      </c>
      <c r="E4" s="10" t="s">
        <v>15</v>
      </c>
      <c r="F4" s="11" t="s">
        <v>178</v>
      </c>
      <c r="G4" s="11" t="s">
        <v>19</v>
      </c>
      <c r="H4" s="11" t="s">
        <v>179</v>
      </c>
      <c r="I4" s="11" t="s">
        <v>27</v>
      </c>
      <c r="J4" s="15">
        <f>K4*4+L4*9+M4*4</f>
        <v>897.5</v>
      </c>
      <c r="K4" s="7">
        <v>30.6</v>
      </c>
      <c r="L4" s="7">
        <v>19.100000000000001</v>
      </c>
      <c r="M4" s="7">
        <v>150.80000000000001</v>
      </c>
    </row>
    <row r="5" spans="1:13" ht="20.100000000000001" customHeight="1" x14ac:dyDescent="0.25">
      <c r="A5" s="3">
        <f>A3</f>
        <v>44886</v>
      </c>
      <c r="B5" s="7" t="s">
        <v>11</v>
      </c>
      <c r="C5" s="11" t="s">
        <v>23</v>
      </c>
      <c r="D5" s="11" t="s">
        <v>184</v>
      </c>
      <c r="E5" s="11" t="s">
        <v>67</v>
      </c>
      <c r="F5" s="11" t="s">
        <v>66</v>
      </c>
      <c r="G5" s="11" t="s">
        <v>17</v>
      </c>
      <c r="H5" s="4" t="s">
        <v>183</v>
      </c>
      <c r="I5" s="11"/>
      <c r="J5" s="15">
        <f>K5*4+L5*9+M5*4</f>
        <v>820.5</v>
      </c>
      <c r="K5" s="7">
        <v>29.5</v>
      </c>
      <c r="L5" s="7">
        <v>26.9</v>
      </c>
      <c r="M5" s="7">
        <v>115.1</v>
      </c>
    </row>
    <row r="6" spans="1:13" ht="20.100000000000001" customHeight="1" x14ac:dyDescent="0.25">
      <c r="A6" s="16">
        <f>A3+1</f>
        <v>44887</v>
      </c>
      <c r="B6" s="7" t="s">
        <v>9</v>
      </c>
      <c r="C6" s="18" t="s">
        <v>104</v>
      </c>
      <c r="D6" s="18"/>
      <c r="E6" s="18"/>
      <c r="F6" s="18"/>
      <c r="G6" s="18"/>
      <c r="H6" s="18"/>
      <c r="I6" s="18"/>
      <c r="J6" s="23"/>
      <c r="K6" s="24"/>
      <c r="L6" s="24"/>
      <c r="M6" s="25"/>
    </row>
    <row r="7" spans="1:13" ht="20.100000000000001" customHeight="1" x14ac:dyDescent="0.25">
      <c r="A7" s="22"/>
      <c r="B7" s="7" t="s">
        <v>10</v>
      </c>
      <c r="C7" s="11" t="s">
        <v>25</v>
      </c>
      <c r="D7" s="11" t="s">
        <v>185</v>
      </c>
      <c r="E7" s="11" t="s">
        <v>192</v>
      </c>
      <c r="F7" s="11" t="s">
        <v>193</v>
      </c>
      <c r="G7" s="11" t="s">
        <v>26</v>
      </c>
      <c r="H7" s="10" t="s">
        <v>180</v>
      </c>
      <c r="I7" s="11"/>
      <c r="J7" s="15">
        <f>K7*4+L7*9+M7*4</f>
        <v>821.5</v>
      </c>
      <c r="K7" s="7">
        <v>30.2</v>
      </c>
      <c r="L7" s="7">
        <v>19.5</v>
      </c>
      <c r="M7" s="7">
        <v>131.30000000000001</v>
      </c>
    </row>
    <row r="8" spans="1:13" ht="20.100000000000001" customHeight="1" x14ac:dyDescent="0.25">
      <c r="A8" s="3">
        <f>A5+1</f>
        <v>44887</v>
      </c>
      <c r="B8" s="7" t="s">
        <v>11</v>
      </c>
      <c r="C8" s="11" t="s">
        <v>23</v>
      </c>
      <c r="D8" s="11" t="s">
        <v>79</v>
      </c>
      <c r="E8" s="11" t="s">
        <v>90</v>
      </c>
      <c r="F8" s="11" t="s">
        <v>92</v>
      </c>
      <c r="G8" s="11" t="s">
        <v>133</v>
      </c>
      <c r="H8" s="11" t="s">
        <v>62</v>
      </c>
      <c r="I8" s="11"/>
      <c r="J8" s="15">
        <f>K8*4+L8*9+M8*4</f>
        <v>873.3</v>
      </c>
      <c r="K8" s="7">
        <v>26.3</v>
      </c>
      <c r="L8" s="7">
        <v>25.7</v>
      </c>
      <c r="M8" s="7">
        <v>134.19999999999999</v>
      </c>
    </row>
    <row r="9" spans="1:13" ht="20.100000000000001" customHeight="1" x14ac:dyDescent="0.25">
      <c r="A9" s="16">
        <f>A6+1</f>
        <v>44888</v>
      </c>
      <c r="B9" s="7" t="s">
        <v>9</v>
      </c>
      <c r="C9" s="18" t="s">
        <v>44</v>
      </c>
      <c r="D9" s="18"/>
      <c r="E9" s="18"/>
      <c r="F9" s="18"/>
      <c r="G9" s="18"/>
      <c r="H9" s="18"/>
      <c r="I9" s="18"/>
      <c r="J9" s="23"/>
      <c r="K9" s="24"/>
      <c r="L9" s="24"/>
      <c r="M9" s="25"/>
    </row>
    <row r="10" spans="1:13" ht="20.100000000000001" customHeight="1" x14ac:dyDescent="0.25">
      <c r="A10" s="22"/>
      <c r="B10" s="7" t="s">
        <v>10</v>
      </c>
      <c r="C10" s="11" t="s">
        <v>23</v>
      </c>
      <c r="D10" s="11" t="s">
        <v>190</v>
      </c>
      <c r="E10" s="10" t="s">
        <v>181</v>
      </c>
      <c r="F10" s="11" t="s">
        <v>194</v>
      </c>
      <c r="G10" s="11" t="s">
        <v>18</v>
      </c>
      <c r="H10" s="11" t="s">
        <v>233</v>
      </c>
      <c r="I10" s="11" t="s">
        <v>86</v>
      </c>
      <c r="J10" s="15">
        <f>K10*4+L10*9+M10*4</f>
        <v>868.6</v>
      </c>
      <c r="K10" s="7">
        <v>28.2</v>
      </c>
      <c r="L10" s="7">
        <v>27.8</v>
      </c>
      <c r="M10" s="7">
        <v>126.4</v>
      </c>
    </row>
    <row r="11" spans="1:13" ht="20.100000000000001" customHeight="1" x14ac:dyDescent="0.25">
      <c r="A11" s="3">
        <f>A8+1</f>
        <v>44888</v>
      </c>
      <c r="B11" s="7" t="s">
        <v>11</v>
      </c>
      <c r="C11" s="11" t="s">
        <v>23</v>
      </c>
      <c r="D11" s="11" t="s">
        <v>195</v>
      </c>
      <c r="E11" s="11" t="s">
        <v>91</v>
      </c>
      <c r="F11" s="11" t="s">
        <v>189</v>
      </c>
      <c r="G11" s="11" t="s">
        <v>191</v>
      </c>
      <c r="H11" s="11" t="s">
        <v>93</v>
      </c>
      <c r="I11" s="11"/>
      <c r="J11" s="15">
        <f>K11*4+L11*9+M11*4</f>
        <v>884</v>
      </c>
      <c r="K11" s="7">
        <v>27.5</v>
      </c>
      <c r="L11" s="7">
        <v>29.6</v>
      </c>
      <c r="M11" s="7">
        <v>126.9</v>
      </c>
    </row>
    <row r="12" spans="1:13" ht="19.5" customHeight="1" x14ac:dyDescent="0.25">
      <c r="A12" s="16">
        <f>A9+1</f>
        <v>44889</v>
      </c>
      <c r="B12" s="7" t="s">
        <v>9</v>
      </c>
      <c r="C12" s="18" t="s">
        <v>45</v>
      </c>
      <c r="D12" s="18"/>
      <c r="E12" s="18"/>
      <c r="F12" s="18"/>
      <c r="G12" s="18"/>
      <c r="H12" s="18"/>
      <c r="I12" s="18"/>
      <c r="J12" s="23"/>
      <c r="K12" s="24"/>
      <c r="L12" s="24"/>
      <c r="M12" s="25"/>
    </row>
    <row r="13" spans="1:13" ht="20.100000000000001" customHeight="1" x14ac:dyDescent="0.25">
      <c r="A13" s="17"/>
      <c r="B13" s="7" t="s">
        <v>10</v>
      </c>
      <c r="C13" s="18" t="s">
        <v>196</v>
      </c>
      <c r="D13" s="18"/>
      <c r="E13" s="18"/>
      <c r="F13" s="18"/>
      <c r="G13" s="18"/>
      <c r="H13" s="18"/>
      <c r="I13" s="11"/>
      <c r="J13" s="15">
        <f>K13*4+L13*9+M13*4</f>
        <v>794.90000000000009</v>
      </c>
      <c r="K13" s="7">
        <v>26</v>
      </c>
      <c r="L13" s="7">
        <v>29.7</v>
      </c>
      <c r="M13" s="7">
        <v>105.9</v>
      </c>
    </row>
    <row r="14" spans="1:13" ht="20.100000000000001" customHeight="1" x14ac:dyDescent="0.25">
      <c r="A14" s="3">
        <f>A11+1</f>
        <v>44889</v>
      </c>
      <c r="B14" s="7" t="s">
        <v>11</v>
      </c>
      <c r="C14" s="11" t="s">
        <v>23</v>
      </c>
      <c r="D14" s="11" t="s">
        <v>197</v>
      </c>
      <c r="E14" s="11" t="s">
        <v>75</v>
      </c>
      <c r="F14" s="11" t="s">
        <v>198</v>
      </c>
      <c r="G14" s="11" t="s">
        <v>54</v>
      </c>
      <c r="H14" s="11" t="s">
        <v>188</v>
      </c>
      <c r="I14" s="11"/>
      <c r="J14" s="15">
        <f>K14*4+L14*9+M14*4</f>
        <v>896.2</v>
      </c>
      <c r="K14" s="7">
        <v>26.9</v>
      </c>
      <c r="L14" s="7">
        <v>30.6</v>
      </c>
      <c r="M14" s="7">
        <v>128.30000000000001</v>
      </c>
    </row>
    <row r="15" spans="1:13" ht="20.100000000000001" customHeight="1" x14ac:dyDescent="0.25">
      <c r="A15" s="16">
        <f>A12+1</f>
        <v>44890</v>
      </c>
      <c r="B15" s="7" t="s">
        <v>9</v>
      </c>
      <c r="C15" s="18" t="s">
        <v>68</v>
      </c>
      <c r="D15" s="18"/>
      <c r="E15" s="18"/>
      <c r="F15" s="18"/>
      <c r="G15" s="18"/>
      <c r="H15" s="18"/>
      <c r="I15" s="18"/>
      <c r="J15" s="23"/>
      <c r="K15" s="24"/>
      <c r="L15" s="24"/>
      <c r="M15" s="25"/>
    </row>
    <row r="16" spans="1:13" ht="20.100000000000001" customHeight="1" x14ac:dyDescent="0.25">
      <c r="A16" s="17"/>
      <c r="B16" s="7" t="s">
        <v>10</v>
      </c>
      <c r="C16" s="11" t="s">
        <v>14</v>
      </c>
      <c r="D16" s="11" t="s">
        <v>232</v>
      </c>
      <c r="E16" s="11" t="s">
        <v>186</v>
      </c>
      <c r="F16" s="11" t="s">
        <v>182</v>
      </c>
      <c r="G16" s="11" t="s">
        <v>22</v>
      </c>
      <c r="H16" s="11" t="s">
        <v>119</v>
      </c>
      <c r="I16" s="10" t="s">
        <v>85</v>
      </c>
      <c r="J16" s="15">
        <f>K16*4+L16*9+M16*4</f>
        <v>872.4</v>
      </c>
      <c r="K16" s="7">
        <v>33.9</v>
      </c>
      <c r="L16" s="7">
        <v>21.2</v>
      </c>
      <c r="M16" s="7">
        <v>136.5</v>
      </c>
    </row>
    <row r="17" spans="1:13" ht="20.100000000000001" customHeight="1" x14ac:dyDescent="0.25">
      <c r="A17" s="3">
        <f>A14+1</f>
        <v>44890</v>
      </c>
      <c r="B17" s="7" t="s">
        <v>11</v>
      </c>
      <c r="C17" s="11" t="s">
        <v>23</v>
      </c>
      <c r="D17" s="11" t="s">
        <v>217</v>
      </c>
      <c r="E17" s="11" t="s">
        <v>57</v>
      </c>
      <c r="F17" s="10" t="s">
        <v>187</v>
      </c>
      <c r="G17" s="11" t="s">
        <v>55</v>
      </c>
      <c r="H17" s="11" t="s">
        <v>114</v>
      </c>
      <c r="I17" s="11"/>
      <c r="J17" s="15">
        <f>K17*4+L17*9+M17*4</f>
        <v>907.5</v>
      </c>
      <c r="K17" s="7">
        <v>29.5</v>
      </c>
      <c r="L17" s="7">
        <v>32.299999999999997</v>
      </c>
      <c r="M17" s="7">
        <v>124.7</v>
      </c>
    </row>
    <row r="18" spans="1:13" ht="20.100000000000001" customHeight="1" x14ac:dyDescent="0.25">
      <c r="A18" s="9">
        <f>A15+1</f>
        <v>44891</v>
      </c>
      <c r="B18" s="7" t="s">
        <v>9</v>
      </c>
      <c r="C18" s="18" t="s">
        <v>46</v>
      </c>
      <c r="D18" s="18"/>
      <c r="E18" s="18"/>
      <c r="F18" s="18"/>
      <c r="G18" s="18"/>
      <c r="H18" s="18"/>
      <c r="I18" s="18"/>
      <c r="J18" s="23"/>
      <c r="K18" s="24"/>
      <c r="L18" s="24"/>
      <c r="M18" s="25"/>
    </row>
    <row r="19" spans="1:13" ht="20.100000000000001" customHeight="1" x14ac:dyDescent="0.25">
      <c r="A19" s="9">
        <f>A18+1</f>
        <v>44892</v>
      </c>
      <c r="B19" s="5" t="s">
        <v>9</v>
      </c>
      <c r="C19" s="18" t="s">
        <v>105</v>
      </c>
      <c r="D19" s="18"/>
      <c r="E19" s="18"/>
      <c r="F19" s="18"/>
      <c r="G19" s="18"/>
      <c r="H19" s="18"/>
      <c r="I19" s="18"/>
      <c r="J19" s="23"/>
      <c r="K19" s="24"/>
      <c r="L19" s="24"/>
      <c r="M19" s="25"/>
    </row>
  </sheetData>
  <mergeCells count="22">
    <mergeCell ref="C18:I18"/>
    <mergeCell ref="J18:M18"/>
    <mergeCell ref="C19:I19"/>
    <mergeCell ref="J19:M19"/>
    <mergeCell ref="A1:M1"/>
    <mergeCell ref="E2:G2"/>
    <mergeCell ref="A3:A4"/>
    <mergeCell ref="C3:I3"/>
    <mergeCell ref="J3:M3"/>
    <mergeCell ref="A15:A16"/>
    <mergeCell ref="C13:H13"/>
    <mergeCell ref="A6:A7"/>
    <mergeCell ref="C6:I6"/>
    <mergeCell ref="J6:M6"/>
    <mergeCell ref="A9:A10"/>
    <mergeCell ref="C9:I9"/>
    <mergeCell ref="J9:M9"/>
    <mergeCell ref="A12:A13"/>
    <mergeCell ref="C12:I12"/>
    <mergeCell ref="J12:M12"/>
    <mergeCell ref="C15:I15"/>
    <mergeCell ref="J15:M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C1" zoomScaleNormal="100" workbookViewId="0">
      <selection activeCell="K14" sqref="K1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9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 x14ac:dyDescent="0.25">
      <c r="A2" s="7" t="s">
        <v>0</v>
      </c>
      <c r="B2" s="7" t="s">
        <v>1</v>
      </c>
      <c r="C2" s="7" t="s">
        <v>2</v>
      </c>
      <c r="D2" s="7" t="s">
        <v>12</v>
      </c>
      <c r="E2" s="18" t="s">
        <v>13</v>
      </c>
      <c r="F2" s="18"/>
      <c r="G2" s="18"/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</row>
    <row r="3" spans="1:13" ht="20.100000000000001" customHeight="1" x14ac:dyDescent="0.25">
      <c r="A3" s="16">
        <v>44893</v>
      </c>
      <c r="B3" s="7" t="s">
        <v>9</v>
      </c>
      <c r="C3" s="18" t="s">
        <v>235</v>
      </c>
      <c r="D3" s="18"/>
      <c r="E3" s="18"/>
      <c r="F3" s="18"/>
      <c r="G3" s="18"/>
      <c r="H3" s="18"/>
      <c r="I3" s="18"/>
      <c r="J3" s="23"/>
      <c r="K3" s="24"/>
      <c r="L3" s="24"/>
      <c r="M3" s="25"/>
    </row>
    <row r="4" spans="1:13" ht="20.100000000000001" customHeight="1" x14ac:dyDescent="0.25">
      <c r="A4" s="22"/>
      <c r="B4" s="7" t="s">
        <v>10</v>
      </c>
      <c r="C4" s="11" t="s">
        <v>23</v>
      </c>
      <c r="D4" s="11" t="s">
        <v>205</v>
      </c>
      <c r="E4" s="11" t="s">
        <v>199</v>
      </c>
      <c r="F4" s="11" t="s">
        <v>237</v>
      </c>
      <c r="G4" s="11" t="s">
        <v>17</v>
      </c>
      <c r="H4" s="11" t="s">
        <v>31</v>
      </c>
      <c r="I4" s="11" t="s">
        <v>234</v>
      </c>
      <c r="J4" s="15">
        <f>K4*4+L4*9+M4*4</f>
        <v>891.40000000000009</v>
      </c>
      <c r="K4" s="7">
        <v>30.1</v>
      </c>
      <c r="L4" s="7">
        <v>24.2</v>
      </c>
      <c r="M4" s="7">
        <v>138.30000000000001</v>
      </c>
    </row>
    <row r="5" spans="1:13" ht="20.100000000000001" customHeight="1" x14ac:dyDescent="0.25">
      <c r="A5" s="3">
        <f>A3</f>
        <v>44893</v>
      </c>
      <c r="B5" s="7" t="s">
        <v>11</v>
      </c>
      <c r="C5" s="11" t="s">
        <v>23</v>
      </c>
      <c r="D5" s="11" t="s">
        <v>207</v>
      </c>
      <c r="E5" s="11" t="s">
        <v>96</v>
      </c>
      <c r="F5" s="11" t="s">
        <v>206</v>
      </c>
      <c r="G5" s="11" t="s">
        <v>18</v>
      </c>
      <c r="H5" s="4" t="s">
        <v>208</v>
      </c>
      <c r="I5" s="11"/>
      <c r="J5" s="15">
        <f>K5*4+L5*9+M5*4</f>
        <v>848.3</v>
      </c>
      <c r="K5" s="7">
        <v>26.9</v>
      </c>
      <c r="L5" s="7">
        <v>31.5</v>
      </c>
      <c r="M5" s="7">
        <v>114.3</v>
      </c>
    </row>
    <row r="6" spans="1:13" ht="20.100000000000001" customHeight="1" x14ac:dyDescent="0.25">
      <c r="A6" s="16">
        <f>A3+1</f>
        <v>44894</v>
      </c>
      <c r="B6" s="7" t="s">
        <v>9</v>
      </c>
      <c r="C6" s="18" t="s">
        <v>47</v>
      </c>
      <c r="D6" s="18"/>
      <c r="E6" s="18"/>
      <c r="F6" s="18"/>
      <c r="G6" s="18"/>
      <c r="H6" s="18"/>
      <c r="I6" s="18"/>
      <c r="J6" s="23"/>
      <c r="K6" s="24"/>
      <c r="L6" s="24"/>
      <c r="M6" s="25"/>
    </row>
    <row r="7" spans="1:13" ht="20.100000000000001" customHeight="1" x14ac:dyDescent="0.25">
      <c r="A7" s="22"/>
      <c r="B7" s="7" t="s">
        <v>10</v>
      </c>
      <c r="C7" s="11" t="s">
        <v>32</v>
      </c>
      <c r="D7" s="11" t="s">
        <v>216</v>
      </c>
      <c r="E7" s="11" t="s">
        <v>200</v>
      </c>
      <c r="F7" s="11" t="s">
        <v>236</v>
      </c>
      <c r="G7" s="11" t="s">
        <v>212</v>
      </c>
      <c r="H7" s="11" t="s">
        <v>201</v>
      </c>
      <c r="I7" s="11"/>
      <c r="J7" s="15">
        <f>K7*4+L7*9+M7*4</f>
        <v>813.8</v>
      </c>
      <c r="K7" s="7">
        <v>26.9</v>
      </c>
      <c r="L7" s="7">
        <v>24.6</v>
      </c>
      <c r="M7" s="7">
        <v>121.2</v>
      </c>
    </row>
    <row r="8" spans="1:13" ht="20.100000000000001" customHeight="1" x14ac:dyDescent="0.25">
      <c r="A8" s="3">
        <f>A5+1</f>
        <v>44894</v>
      </c>
      <c r="B8" s="7" t="s">
        <v>11</v>
      </c>
      <c r="C8" s="11" t="s">
        <v>23</v>
      </c>
      <c r="D8" s="11" t="s">
        <v>210</v>
      </c>
      <c r="E8" s="11" t="s">
        <v>209</v>
      </c>
      <c r="F8" s="11" t="s">
        <v>211</v>
      </c>
      <c r="G8" s="11" t="s">
        <v>17</v>
      </c>
      <c r="H8" s="11" t="s">
        <v>63</v>
      </c>
      <c r="I8" s="11"/>
      <c r="J8" s="15">
        <f>K8*4+L8*9+M8*4</f>
        <v>869.7</v>
      </c>
      <c r="K8" s="7">
        <v>28.4</v>
      </c>
      <c r="L8" s="7">
        <v>26.9</v>
      </c>
      <c r="M8" s="7">
        <v>128.5</v>
      </c>
    </row>
    <row r="9" spans="1:13" ht="20.100000000000001" customHeight="1" x14ac:dyDescent="0.25">
      <c r="A9" s="16">
        <f>A6+1</f>
        <v>44895</v>
      </c>
      <c r="B9" s="7" t="s">
        <v>9</v>
      </c>
      <c r="C9" s="18" t="s">
        <v>48</v>
      </c>
      <c r="D9" s="18"/>
      <c r="E9" s="18"/>
      <c r="F9" s="18"/>
      <c r="G9" s="18"/>
      <c r="H9" s="18"/>
      <c r="I9" s="18"/>
      <c r="J9" s="23"/>
      <c r="K9" s="24"/>
      <c r="L9" s="24"/>
      <c r="M9" s="25"/>
    </row>
    <row r="10" spans="1:13" ht="20.100000000000001" customHeight="1" x14ac:dyDescent="0.25">
      <c r="A10" s="22"/>
      <c r="B10" s="7" t="s">
        <v>10</v>
      </c>
      <c r="C10" s="11" t="s">
        <v>23</v>
      </c>
      <c r="D10" s="11" t="s">
        <v>202</v>
      </c>
      <c r="E10" s="11" t="s">
        <v>29</v>
      </c>
      <c r="F10" s="11" t="s">
        <v>215</v>
      </c>
      <c r="G10" s="11" t="s">
        <v>203</v>
      </c>
      <c r="H10" s="11" t="s">
        <v>204</v>
      </c>
      <c r="I10" s="11" t="s">
        <v>34</v>
      </c>
      <c r="J10" s="15">
        <f>K10*4+L10*9+M10*4</f>
        <v>846.8</v>
      </c>
      <c r="K10" s="7">
        <v>28.3</v>
      </c>
      <c r="L10" s="7">
        <v>25.2</v>
      </c>
      <c r="M10" s="7">
        <v>126.7</v>
      </c>
    </row>
    <row r="11" spans="1:13" ht="20.100000000000001" customHeight="1" x14ac:dyDescent="0.25">
      <c r="A11" s="3">
        <f>A8+1</f>
        <v>44895</v>
      </c>
      <c r="B11" s="7" t="s">
        <v>11</v>
      </c>
      <c r="C11" s="11" t="s">
        <v>23</v>
      </c>
      <c r="D11" s="11" t="s">
        <v>214</v>
      </c>
      <c r="E11" s="11" t="s">
        <v>213</v>
      </c>
      <c r="F11" s="11" t="s">
        <v>95</v>
      </c>
      <c r="G11" s="11" t="s">
        <v>26</v>
      </c>
      <c r="H11" s="11" t="s">
        <v>94</v>
      </c>
      <c r="I11" s="11"/>
      <c r="J11" s="15">
        <f>K11*4+L11*9+M11*4</f>
        <v>819.5</v>
      </c>
      <c r="K11" s="7">
        <v>27.6</v>
      </c>
      <c r="L11" s="7">
        <v>27.1</v>
      </c>
      <c r="M11" s="7">
        <v>116.3</v>
      </c>
    </row>
  </sheetData>
  <mergeCells count="11">
    <mergeCell ref="A9:A10"/>
    <mergeCell ref="C9:I9"/>
    <mergeCell ref="J9:M9"/>
    <mergeCell ref="A1:M1"/>
    <mergeCell ref="E2:G2"/>
    <mergeCell ref="A3:A4"/>
    <mergeCell ref="C3:I3"/>
    <mergeCell ref="J3:M3"/>
    <mergeCell ref="A6:A7"/>
    <mergeCell ref="C6:I6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11-1</vt:lpstr>
      <vt:lpstr>11-2</vt:lpstr>
      <vt:lpstr>11-3</vt:lpstr>
      <vt:lpstr>11-4</vt:lpstr>
      <vt:lpstr>11-5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2022-10-18T06:44:06Z</cp:lastPrinted>
  <dcterms:created xsi:type="dcterms:W3CDTF">2019-09-11T00:38:30Z</dcterms:created>
  <dcterms:modified xsi:type="dcterms:W3CDTF">2022-10-28T04:10:52Z</dcterms:modified>
</cp:coreProperties>
</file>