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640" windowHeight="9510" activeTab="3"/>
  </bookViews>
  <sheets>
    <sheet name="12-1" sheetId="1" r:id="rId1"/>
    <sheet name="12-2" sheetId="2" r:id="rId2"/>
    <sheet name="12-3" sheetId="3" r:id="rId3"/>
    <sheet name="12-4" sheetId="4" r:id="rId4"/>
    <sheet name="12-5" sheetId="5" r:id="rId5"/>
  </sheets>
  <calcPr calcId="162913"/>
</workbook>
</file>

<file path=xl/calcChain.xml><?xml version="1.0" encoding="utf-8"?>
<calcChain xmlns="http://schemas.openxmlformats.org/spreadsheetml/2006/main">
  <c r="J7" i="1" l="1"/>
  <c r="J5" i="1"/>
  <c r="J4" i="1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23" i="4"/>
  <c r="J22" i="4"/>
  <c r="J20" i="4"/>
  <c r="J17" i="4"/>
  <c r="J16" i="4"/>
  <c r="J14" i="4"/>
  <c r="J13" i="4"/>
  <c r="J11" i="4"/>
  <c r="J10" i="4"/>
  <c r="J8" i="4"/>
  <c r="J7" i="4"/>
  <c r="J5" i="4"/>
  <c r="J4" i="4"/>
  <c r="J16" i="5"/>
  <c r="J14" i="5"/>
  <c r="J13" i="5"/>
  <c r="J11" i="5"/>
  <c r="J10" i="5"/>
  <c r="J8" i="5"/>
  <c r="J7" i="5"/>
  <c r="J5" i="5"/>
  <c r="J4" i="5"/>
  <c r="A6" i="5" l="1"/>
  <c r="A9" i="5" s="1"/>
  <c r="A12" i="5" s="1"/>
  <c r="A15" i="5" s="1"/>
  <c r="A5" i="5"/>
  <c r="A8" i="5" s="1"/>
  <c r="A11" i="5" s="1"/>
  <c r="A14" i="5" s="1"/>
  <c r="A17" i="5" s="1"/>
  <c r="A6" i="4" l="1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5" i="1" l="1"/>
  <c r="A8" i="1" l="1"/>
  <c r="A6" i="1"/>
</calcChain>
</file>

<file path=xl/sharedStrings.xml><?xml version="1.0" encoding="utf-8"?>
<sst xmlns="http://schemas.openxmlformats.org/spreadsheetml/2006/main" count="472" uniqueCount="265">
  <si>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</si>
  <si>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</si>
  <si>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</si>
  <si>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</si>
  <si>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</si>
  <si>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</si>
  <si>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</si>
  <si>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</si>
  <si>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</si>
  <si>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</si>
  <si>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</si>
  <si>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</si>
  <si>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</si>
  <si>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</si>
  <si>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手工羅勒抓餅、豆漿</t>
    <phoneticPr fontId="1" type="noConversion"/>
  </si>
  <si>
    <t>手捲、錫蘭紅茶</t>
    <phoneticPr fontId="1" type="noConversion"/>
  </si>
  <si>
    <t>巧克力厚片、餐包、牛奶</t>
    <phoneticPr fontId="1" type="noConversion"/>
  </si>
  <si>
    <t>法國吐司、巧克力奶茶</t>
    <phoneticPr fontId="1" type="noConversion"/>
  </si>
  <si>
    <t>煎餃、豆漿</t>
    <phoneticPr fontId="1" type="noConversion"/>
  </si>
  <si>
    <t>起司蛋餅、紅茶</t>
    <phoneticPr fontId="1" type="noConversion"/>
  </si>
  <si>
    <t>三角飯糰、檸檬茶</t>
    <phoneticPr fontId="1" type="noConversion"/>
  </si>
  <si>
    <t>蘿蔔糕、光泉蜜茶</t>
    <phoneticPr fontId="1" type="noConversion"/>
  </si>
  <si>
    <t>起司蛋三明治、光泉伯爵奶茶</t>
    <phoneticPr fontId="1" type="noConversion"/>
  </si>
  <si>
    <r>
      <t>芝麻包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2、光泉柚茶</t>
    </r>
    <phoneticPr fontId="1" type="noConversion"/>
  </si>
  <si>
    <t>玉米蛋吐司、巧克力奶茶</t>
    <phoneticPr fontId="1" type="noConversion"/>
  </si>
  <si>
    <t>起司蛋堡、阿薩姆奶茶</t>
    <phoneticPr fontId="1" type="noConversion"/>
  </si>
  <si>
    <t>糙米飯</t>
  </si>
  <si>
    <t>炒 油 菜</t>
  </si>
  <si>
    <t>白米飯</t>
    <phoneticPr fontId="1" type="noConversion"/>
  </si>
  <si>
    <t>小米飯</t>
  </si>
  <si>
    <t>炒青江菜</t>
  </si>
  <si>
    <t>芝麻米飯</t>
  </si>
  <si>
    <t>炒小白菜</t>
  </si>
  <si>
    <t>燕麥米飯</t>
  </si>
  <si>
    <t>玉米炒蛋</t>
  </si>
  <si>
    <t>炒 菠 菜</t>
  </si>
  <si>
    <t>五穀米飯</t>
  </si>
  <si>
    <t>白米飯</t>
    <phoneticPr fontId="1" type="noConversion"/>
  </si>
  <si>
    <t>胚芽米飯</t>
  </si>
  <si>
    <t>炒大陸妹</t>
  </si>
  <si>
    <t>白 菜 滷</t>
  </si>
  <si>
    <t>麥片米飯</t>
  </si>
  <si>
    <t>湯圓甜湯</t>
  </si>
  <si>
    <t>炒高麗菜</t>
  </si>
  <si>
    <t>炒大陸妹</t>
    <phoneticPr fontId="1" type="noConversion"/>
  </si>
  <si>
    <t>紅蘿蔔炒蛋</t>
  </si>
  <si>
    <t>炒青江菜</t>
    <phoneticPr fontId="1" type="noConversion"/>
  </si>
  <si>
    <t>炒大陸妹</t>
    <phoneticPr fontId="1" type="noConversion"/>
  </si>
  <si>
    <t>炒青花菜</t>
    <phoneticPr fontId="1" type="noConversion"/>
  </si>
  <si>
    <t>炒青江菜</t>
    <phoneticPr fontId="1" type="noConversion"/>
  </si>
  <si>
    <t>炒青花菜</t>
    <phoneticPr fontId="1" type="noConversion"/>
  </si>
  <si>
    <t>珍珠奶茶甜湯</t>
    <phoneticPr fontId="1" type="noConversion"/>
  </si>
  <si>
    <t>檸檬愛玉甜湯</t>
    <phoneticPr fontId="1" type="noConversion"/>
  </si>
  <si>
    <t>摩摩喳喳甜湯</t>
    <phoneticPr fontId="1" type="noConversion"/>
  </si>
  <si>
    <t>鮮蔬蘿蔔糕</t>
    <phoneticPr fontId="1" type="noConversion"/>
  </si>
  <si>
    <t>玉米炒蛋</t>
    <phoneticPr fontId="1" type="noConversion"/>
  </si>
  <si>
    <t>木須炒年糕</t>
    <phoneticPr fontId="1" type="noConversion"/>
  </si>
  <si>
    <t>仙草甜湯</t>
    <phoneticPr fontId="1" type="noConversion"/>
  </si>
  <si>
    <t>翡翠豆腐</t>
    <phoneticPr fontId="1" type="noConversion"/>
  </si>
  <si>
    <t>滷豆干丁</t>
    <phoneticPr fontId="1" type="noConversion"/>
  </si>
  <si>
    <t>沙茶冬粉</t>
    <phoneticPr fontId="1" type="noConversion"/>
  </si>
  <si>
    <t>味噌蘿蔔</t>
    <phoneticPr fontId="1" type="noConversion"/>
  </si>
  <si>
    <t>滷味小棒天</t>
    <phoneticPr fontId="1" type="noConversion"/>
  </si>
  <si>
    <t>螞蟻上樹</t>
    <phoneticPr fontId="1" type="noConversion"/>
  </si>
  <si>
    <t>白 菜 滷</t>
    <phoneticPr fontId="1" type="noConversion"/>
  </si>
  <si>
    <t>青椒炒豆干</t>
    <phoneticPr fontId="1" type="noConversion"/>
  </si>
  <si>
    <t>麻婆豆腐</t>
    <phoneticPr fontId="1" type="noConversion"/>
  </si>
  <si>
    <t>芝麻球×2</t>
    <phoneticPr fontId="1" type="noConversion"/>
  </si>
  <si>
    <t>鐵板豆芽菜</t>
    <phoneticPr fontId="1" type="noConversion"/>
  </si>
  <si>
    <t>馬鈴薯濃湯</t>
    <phoneticPr fontId="1" type="noConversion"/>
  </si>
  <si>
    <t>橘子</t>
    <phoneticPr fontId="1" type="noConversion"/>
  </si>
  <si>
    <t>葡萄</t>
    <phoneticPr fontId="1" type="noConversion"/>
  </si>
  <si>
    <t>香蕉</t>
    <phoneticPr fontId="1" type="noConversion"/>
  </si>
  <si>
    <t>小蕃茄</t>
    <phoneticPr fontId="1" type="noConversion"/>
  </si>
  <si>
    <t>金瓜冬粉</t>
    <phoneticPr fontId="1" type="noConversion"/>
  </si>
  <si>
    <t>蜜汁甜不辣</t>
    <phoneticPr fontId="1" type="noConversion"/>
  </si>
  <si>
    <t>翡翠蒸蛋</t>
    <phoneticPr fontId="1" type="noConversion"/>
  </si>
  <si>
    <t>香菇蒸蛋</t>
    <phoneticPr fontId="1" type="noConversion"/>
  </si>
  <si>
    <t>五香滷油腐</t>
    <phoneticPr fontId="1" type="noConversion"/>
  </si>
  <si>
    <t>紫菜針菇</t>
    <phoneticPr fontId="1" type="noConversion"/>
  </si>
  <si>
    <t>滷 什 錦</t>
    <phoneticPr fontId="1" type="noConversion"/>
  </si>
  <si>
    <t>沙茶豆干</t>
    <phoneticPr fontId="1" type="noConversion"/>
  </si>
  <si>
    <t>起司炒年糕</t>
    <phoneticPr fontId="1" type="noConversion"/>
  </si>
  <si>
    <t>椰果冬瓜茶甜湯</t>
    <phoneticPr fontId="1" type="noConversion"/>
  </si>
  <si>
    <t>青菜豆腐</t>
    <phoneticPr fontId="1" type="noConversion"/>
  </si>
  <si>
    <t>蘋果</t>
    <phoneticPr fontId="1" type="noConversion"/>
  </si>
  <si>
    <t>中華豆花</t>
    <phoneticPr fontId="1" type="noConversion"/>
  </si>
  <si>
    <t>棗子</t>
    <phoneticPr fontId="1" type="noConversion"/>
  </si>
  <si>
    <t>鹽酥拼盤</t>
    <phoneticPr fontId="1" type="noConversion"/>
  </si>
  <si>
    <t>越式寬粉</t>
    <phoneticPr fontId="1" type="noConversion"/>
  </si>
  <si>
    <t>韓式炒年糕</t>
    <phoneticPr fontId="1" type="noConversion"/>
  </si>
  <si>
    <t>椰香山藥捲×1</t>
    <phoneticPr fontId="1" type="noConversion"/>
  </si>
  <si>
    <t>沙茶三絲豆包</t>
    <phoneticPr fontId="1" type="noConversion"/>
  </si>
  <si>
    <t>滷 什 錦</t>
    <phoneticPr fontId="1" type="noConversion"/>
  </si>
  <si>
    <t>薑絲冬瓜</t>
    <phoneticPr fontId="1" type="noConversion"/>
  </si>
  <si>
    <t>榨菜冬粉</t>
    <phoneticPr fontId="1" type="noConversion"/>
  </si>
  <si>
    <t>馬鈴薯濃湯</t>
    <phoneticPr fontId="1" type="noConversion"/>
  </si>
  <si>
    <t>泡菜烏龍湯麵、滷蛋×1、南瓜雜糧小饅頭×1</t>
    <phoneticPr fontId="1" type="noConversion"/>
  </si>
  <si>
    <t>炒米苔目、炸蛋白菜×1、紅茶</t>
    <phoneticPr fontId="1" type="noConversion"/>
  </si>
  <si>
    <t>鹹粥、茶葉蛋×1、地瓜包×1</t>
    <phoneticPr fontId="1" type="noConversion"/>
  </si>
  <si>
    <t>巧克力厚片、水煮蛋、牛奶</t>
    <phoneticPr fontId="1" type="noConversion"/>
  </si>
  <si>
    <t>摩摩喳喳甜湯</t>
    <phoneticPr fontId="1" type="noConversion"/>
  </si>
  <si>
    <t>椒鹽地瓜條</t>
    <phoneticPr fontId="1" type="noConversion"/>
  </si>
  <si>
    <t>炒 菠 菜</t>
    <phoneticPr fontId="1" type="noConversion"/>
  </si>
  <si>
    <t>酸 辣 湯</t>
    <phoneticPr fontId="1" type="noConversion"/>
  </si>
  <si>
    <t>波霸奶茶甜湯</t>
    <phoneticPr fontId="1" type="noConversion"/>
  </si>
  <si>
    <t>白 菜 滷</t>
    <phoneticPr fontId="1" type="noConversion"/>
  </si>
  <si>
    <t>橘子</t>
    <phoneticPr fontId="1" type="noConversion"/>
  </si>
  <si>
    <t>醬燒茄子</t>
    <phoneticPr fontId="1" type="noConversion"/>
  </si>
  <si>
    <t>炒大陸妹</t>
    <phoneticPr fontId="1" type="noConversion"/>
  </si>
  <si>
    <t>酸 辣 湯</t>
    <phoneticPr fontId="1" type="noConversion"/>
  </si>
  <si>
    <t>起司年糕</t>
    <phoneticPr fontId="1" type="noConversion"/>
  </si>
  <si>
    <t>玉米炒蛋</t>
    <phoneticPr fontId="1" type="noConversion"/>
  </si>
  <si>
    <t>炒小白菜</t>
    <phoneticPr fontId="1" type="noConversion"/>
  </si>
  <si>
    <t>味 噌 湯</t>
    <phoneticPr fontId="1" type="noConversion"/>
  </si>
  <si>
    <t>味帝團膳公司 111年12月份 普門中學早、午、晚菜單 〔素食〕</t>
    <phoneticPr fontId="1" type="noConversion"/>
  </si>
  <si>
    <t>素火腿蛋餅、伯爵奶茶</t>
    <phoneticPr fontId="1" type="noConversion"/>
  </si>
  <si>
    <t>香椿抓餅、豆漿</t>
    <phoneticPr fontId="1" type="noConversion"/>
  </si>
  <si>
    <r>
      <t>蔬菜粥、茶葉蛋</t>
    </r>
    <r>
      <rPr>
        <sz val="12"/>
        <color theme="1"/>
        <rFont val="Times New Roman"/>
        <family val="1"/>
      </rPr>
      <t>×1</t>
    </r>
    <r>
      <rPr>
        <sz val="12"/>
        <color theme="1"/>
        <rFont val="新細明體"/>
        <family val="1"/>
        <charset val="136"/>
      </rPr>
      <t>、豆沙包×1</t>
    </r>
    <phoneticPr fontId="1" type="noConversion"/>
  </si>
  <si>
    <t>素熱狗蛋餅、錫蘭紅茶</t>
    <phoneticPr fontId="1" type="noConversion"/>
  </si>
  <si>
    <t>素火腿蛋堡、立頓奶茶</t>
    <phoneticPr fontId="1" type="noConversion"/>
  </si>
  <si>
    <t>炒麵、茶葉蛋×1、紅茶</t>
    <phoneticPr fontId="1" type="noConversion"/>
  </si>
  <si>
    <t>素培根蛋餅、豆漿</t>
    <phoneticPr fontId="1" type="noConversion"/>
  </si>
  <si>
    <t>三角海苔飯糰、水煮蛋、錫蘭紅茶</t>
    <phoneticPr fontId="1" type="noConversion"/>
  </si>
  <si>
    <t>饅頭夾素培根蛋、豆漿</t>
    <phoneticPr fontId="1" type="noConversion"/>
  </si>
  <si>
    <t>淨                         空</t>
    <phoneticPr fontId="1" type="noConversion"/>
  </si>
  <si>
    <t>香菇油腐</t>
  </si>
  <si>
    <t>朴子燒冬瓜</t>
  </si>
  <si>
    <t>豆皮高麗菜</t>
  </si>
  <si>
    <t>素冬菜鴨</t>
  </si>
  <si>
    <t>五彩干絲</t>
  </si>
  <si>
    <t>滷蛋海帶結</t>
  </si>
  <si>
    <t>炸 茄 餅</t>
  </si>
  <si>
    <t>綜合甜湯</t>
  </si>
  <si>
    <t>綠豆地瓜圓甜湯</t>
  </si>
  <si>
    <t>蜜汁洋芋</t>
  </si>
  <si>
    <t>蕃茄炒小黃瓜</t>
  </si>
  <si>
    <t>薑絲小白菜</t>
  </si>
  <si>
    <t>榨菜冬粉</t>
  </si>
  <si>
    <t>四神素肉</t>
    <phoneticPr fontId="1" type="noConversion"/>
  </si>
  <si>
    <t>紅棗南瓜</t>
  </si>
  <si>
    <t>金針竹笙</t>
  </si>
  <si>
    <t>麻辣金絲</t>
  </si>
  <si>
    <t>當歸素鴨</t>
  </si>
  <si>
    <t>田園五彩丁</t>
  </si>
  <si>
    <t>三寶紅茶甜湯</t>
  </si>
  <si>
    <t>翡翠蒸蛋</t>
  </si>
  <si>
    <t>三色毛豆</t>
  </si>
  <si>
    <t>枸杞小白菜</t>
  </si>
  <si>
    <t>蔬菜濃湯</t>
  </si>
  <si>
    <t>素肉羹清湯</t>
  </si>
  <si>
    <t>芋頭素粥、素鱈排×1、奶黃包×1、黑胡椒毛豆莢</t>
    <phoneticPr fontId="1" type="noConversion"/>
  </si>
  <si>
    <t>玉米濃湯</t>
  </si>
  <si>
    <t>蘭花干小黃瓜</t>
  </si>
  <si>
    <t>川耳大白菜</t>
  </si>
  <si>
    <t>三絲滑蛋</t>
  </si>
  <si>
    <t>九塔茄子</t>
  </si>
  <si>
    <t>扁蒲素肉</t>
  </si>
  <si>
    <t>青菜豆腐</t>
  </si>
  <si>
    <t>鮮菇毛豆</t>
  </si>
  <si>
    <t>冬 瓜 封</t>
  </si>
  <si>
    <t>素羅宋湯</t>
  </si>
  <si>
    <t>三色豆腐</t>
  </si>
  <si>
    <t>紅豆山粉圓甜湯</t>
  </si>
  <si>
    <t>素酸辣湯</t>
  </si>
  <si>
    <t>日式蒸南瓜</t>
  </si>
  <si>
    <t>滷香油腐</t>
  </si>
  <si>
    <t>芹香黃瓜</t>
  </si>
  <si>
    <t>白米飯</t>
    <phoneticPr fontId="1" type="noConversion"/>
  </si>
  <si>
    <t>蘿 蔔 湯</t>
    <phoneticPr fontId="1" type="noConversion"/>
  </si>
  <si>
    <t>筍干車輪素肉</t>
    <phoneticPr fontId="1" type="noConversion"/>
  </si>
  <si>
    <t>三杯杏鮑菇</t>
    <phoneticPr fontId="1" type="noConversion"/>
  </si>
  <si>
    <t>素鹽酥雞</t>
    <phoneticPr fontId="1" type="noConversion"/>
  </si>
  <si>
    <t>素蠔油杏鮑菇</t>
    <phoneticPr fontId="1" type="noConversion"/>
  </si>
  <si>
    <t>滷海帶結車輪</t>
    <phoneticPr fontId="1" type="noConversion"/>
  </si>
  <si>
    <t>紅蘿蔔炒蛋</t>
    <phoneticPr fontId="1" type="noConversion"/>
  </si>
  <si>
    <t>紅蔘白菜</t>
    <phoneticPr fontId="1" type="noConversion"/>
  </si>
  <si>
    <t>茄汁油腐丁</t>
    <phoneticPr fontId="1" type="noConversion"/>
  </si>
  <si>
    <t>紅蘿蔔炒蛋</t>
    <phoneticPr fontId="1" type="noConversion"/>
  </si>
  <si>
    <t>素沙茶毛豆</t>
    <phoneticPr fontId="1" type="noConversion"/>
  </si>
  <si>
    <t>素火腿玉米</t>
    <phoneticPr fontId="1" type="noConversion"/>
  </si>
  <si>
    <t>豆 薯 湯</t>
    <phoneticPr fontId="1" type="noConversion"/>
  </si>
  <si>
    <t>田園鮮蔬豆包</t>
    <phoneticPr fontId="1" type="noConversion"/>
  </si>
  <si>
    <t>壽喜燒什錦</t>
    <phoneticPr fontId="1" type="noConversion"/>
  </si>
  <si>
    <t>三杯素雞</t>
    <phoneticPr fontId="1" type="noConversion"/>
  </si>
  <si>
    <t>腐竹青花</t>
    <phoneticPr fontId="1" type="noConversion"/>
  </si>
  <si>
    <t>玉 米 湯</t>
    <phoneticPr fontId="1" type="noConversion"/>
  </si>
  <si>
    <t>彩椒高麗菜</t>
    <phoneticPr fontId="1" type="noConversion"/>
  </si>
  <si>
    <t>蜜汁杏鮑菇</t>
    <phoneticPr fontId="1" type="noConversion"/>
  </si>
  <si>
    <t>沙茶豆干</t>
    <phoneticPr fontId="1" type="noConversion"/>
  </si>
  <si>
    <t>麻油素雞米糕、滷蛋×1、鐵板豆芽菜</t>
    <phoneticPr fontId="1" type="noConversion"/>
  </si>
  <si>
    <t>素鹽酥雞</t>
    <phoneticPr fontId="1" type="noConversion"/>
  </si>
  <si>
    <t>椒鹽杏鮑菇</t>
    <phoneticPr fontId="1" type="noConversion"/>
  </si>
  <si>
    <t>白醬義大利麵、素香雞排×1、黑胡椒毛豆莢</t>
    <phoneticPr fontId="1" type="noConversion"/>
  </si>
  <si>
    <t>蕃茄炒蛋</t>
    <phoneticPr fontId="1" type="noConversion"/>
  </si>
  <si>
    <t>沙茶杏鮑菇</t>
    <phoneticPr fontId="1" type="noConversion"/>
  </si>
  <si>
    <t>蕃茄炒蛋</t>
    <phoneticPr fontId="1" type="noConversion"/>
  </si>
  <si>
    <t>九塔茄子</t>
    <phoneticPr fontId="1" type="noConversion"/>
  </si>
  <si>
    <t>紅蘿蔔炒蛋</t>
    <phoneticPr fontId="1" type="noConversion"/>
  </si>
  <si>
    <t>香菇素肉燥</t>
    <phoneticPr fontId="1" type="noConversion"/>
  </si>
  <si>
    <t>冬瓜燒車輪</t>
    <phoneticPr fontId="1" type="noConversion"/>
  </si>
  <si>
    <t>回鍋豆干片</t>
    <phoneticPr fontId="1" type="noConversion"/>
  </si>
  <si>
    <t>照燒杏鮑菇</t>
    <phoneticPr fontId="1" type="noConversion"/>
  </si>
  <si>
    <t>扁 蒲 湯</t>
    <phoneticPr fontId="1" type="noConversion"/>
  </si>
  <si>
    <t>素蔬菜排×1</t>
    <phoneticPr fontId="1" type="noConversion"/>
  </si>
  <si>
    <t>甘醇風味馬鈴薯</t>
    <phoneticPr fontId="1" type="noConversion"/>
  </si>
  <si>
    <t>酸菜素肉絲</t>
    <phoneticPr fontId="1" type="noConversion"/>
  </si>
  <si>
    <t>冬 瓜 湯</t>
    <phoneticPr fontId="1" type="noConversion"/>
  </si>
  <si>
    <t>四 神 湯</t>
    <phoneticPr fontId="1" type="noConversion"/>
  </si>
  <si>
    <t>甘藍炒素香腸</t>
    <phoneticPr fontId="1" type="noConversion"/>
  </si>
  <si>
    <t>蕃茄炒蛋</t>
    <phoneticPr fontId="1" type="noConversion"/>
  </si>
  <si>
    <t>七味香百頁豆腐</t>
    <phoneticPr fontId="1" type="noConversion"/>
  </si>
  <si>
    <t>奶油玉米洋芋</t>
    <phoneticPr fontId="1" type="noConversion"/>
  </si>
  <si>
    <t>高麗菜湯</t>
    <phoneticPr fontId="1" type="noConversion"/>
  </si>
  <si>
    <t>素炒刀削麵、素雞腿×1、炒青花菜</t>
    <phoneticPr fontId="1" type="noConversion"/>
  </si>
  <si>
    <t>素螞蟻上樹</t>
    <phoneticPr fontId="1" type="noConversion"/>
  </si>
  <si>
    <t>紅燒車輪</t>
    <phoneticPr fontId="1" type="noConversion"/>
  </si>
  <si>
    <t>彩椒杏鮑菇</t>
    <phoneticPr fontId="1" type="noConversion"/>
  </si>
  <si>
    <t>炸蛋白菜×1</t>
    <phoneticPr fontId="1" type="noConversion"/>
  </si>
  <si>
    <t>麻油素雞米糕、素雞腿×1、豆皮芥蘭菜</t>
    <phoneticPr fontId="1" type="noConversion"/>
  </si>
  <si>
    <t>金瓜米粉、炸蛋白菜×1、炒菠菜</t>
    <phoneticPr fontId="1" type="noConversion"/>
  </si>
  <si>
    <t>海 芽 湯</t>
    <phoneticPr fontId="1" type="noConversion"/>
  </si>
  <si>
    <t>醬燒茄子</t>
    <phoneticPr fontId="1" type="noConversion"/>
  </si>
  <si>
    <t>糖醋素排骨</t>
    <phoneticPr fontId="1" type="noConversion"/>
  </si>
  <si>
    <t>椰香山藥捲×1</t>
    <phoneticPr fontId="1" type="noConversion"/>
  </si>
  <si>
    <t>芋頭丸×2</t>
    <phoneticPr fontId="1" type="noConversion"/>
  </si>
  <si>
    <t>素火腿木須蛋</t>
    <phoneticPr fontId="1" type="noConversion"/>
  </si>
  <si>
    <t>沙嗲油豆腐</t>
    <phoneticPr fontId="1" type="noConversion"/>
  </si>
  <si>
    <t>打拋素肉</t>
    <phoneticPr fontId="1" type="noConversion"/>
  </si>
  <si>
    <t>泡菜炒年糕</t>
    <phoneticPr fontId="1" type="noConversion"/>
  </si>
  <si>
    <t>椒鹽地瓜洋芋</t>
    <phoneticPr fontId="1" type="noConversion"/>
  </si>
  <si>
    <t>玉米炒蛋</t>
    <phoneticPr fontId="1" type="noConversion"/>
  </si>
  <si>
    <t>黑胡椒百頁</t>
    <phoneticPr fontId="1" type="noConversion"/>
  </si>
  <si>
    <t>大白菜湯</t>
    <phoneticPr fontId="1" type="noConversion"/>
  </si>
  <si>
    <t>黃 瓜 湯</t>
    <phoneticPr fontId="1" type="noConversion"/>
  </si>
  <si>
    <t>紅燒車輪</t>
    <phoneticPr fontId="1" type="noConversion"/>
  </si>
  <si>
    <t>麵線糊、刈包、素芝麻排×1、炒酸菜絲、花生糖粉、黑胡椒毛豆莢</t>
    <phoneticPr fontId="1" type="noConversion"/>
  </si>
  <si>
    <t>麻油素雞</t>
    <phoneticPr fontId="1" type="noConversion"/>
  </si>
  <si>
    <t>咖哩洋芋</t>
    <phoneticPr fontId="1" type="noConversion"/>
  </si>
  <si>
    <t>什錦菌菇</t>
    <phoneticPr fontId="1" type="noConversion"/>
  </si>
  <si>
    <t>彩椒杏鮑菇</t>
    <phoneticPr fontId="1" type="noConversion"/>
  </si>
  <si>
    <t>炸 茄 餅</t>
    <phoneticPr fontId="1" type="noConversion"/>
  </si>
  <si>
    <t>滷海帶結車輪</t>
    <phoneticPr fontId="1" type="noConversion"/>
  </si>
  <si>
    <t>醬爆豆干</t>
    <phoneticPr fontId="1" type="noConversion"/>
  </si>
  <si>
    <t>豆薯素肉</t>
    <phoneticPr fontId="1" type="noConversion"/>
  </si>
  <si>
    <t>九塔油腐</t>
    <phoneticPr fontId="1" type="noConversion"/>
  </si>
  <si>
    <t>宮保素肉</t>
    <phoneticPr fontId="1" type="noConversion"/>
  </si>
  <si>
    <t>花生車輪</t>
    <phoneticPr fontId="1" type="noConversion"/>
  </si>
  <si>
    <t>蕃茄炒蛋</t>
    <phoneticPr fontId="1" type="noConversion"/>
  </si>
  <si>
    <t>川耳大白菜</t>
    <phoneticPr fontId="1" type="noConversion"/>
  </si>
  <si>
    <t>炒 油 菜</t>
    <phoneticPr fontId="1" type="noConversion"/>
  </si>
  <si>
    <t>炒大陸妹</t>
    <phoneticPr fontId="1" type="noConversion"/>
  </si>
  <si>
    <t>九塔茄子</t>
    <phoneticPr fontId="1" type="noConversion"/>
  </si>
  <si>
    <t>青椒炒豆干</t>
    <phoneticPr fontId="1" type="noConversion"/>
  </si>
  <si>
    <t>鐵板豆腐</t>
    <phoneticPr fontId="1" type="noConversion"/>
  </si>
  <si>
    <t>枸杞扁蒲</t>
    <phoneticPr fontId="1" type="noConversion"/>
  </si>
  <si>
    <t>椒鹽地瓜條</t>
    <phoneticPr fontId="1" type="noConversion"/>
  </si>
  <si>
    <t>筍干車輪</t>
    <phoneticPr fontId="1" type="noConversion"/>
  </si>
  <si>
    <t>校  慶  不  用  餐</t>
    <phoneticPr fontId="1" type="noConversion"/>
  </si>
  <si>
    <t>素什錦炒米苔目、素蔬菜排×1、炒青花菜</t>
    <phoneticPr fontId="1" type="noConversion"/>
  </si>
  <si>
    <t>藍莓吐司、白煮蛋、牛奶</t>
    <phoneticPr fontId="1" type="noConversion"/>
  </si>
  <si>
    <t>巧克力吐司、白煮蛋、牛奶</t>
    <phoneticPr fontId="1" type="noConversion"/>
  </si>
  <si>
    <t>藍莓厚片、餐包、牛奶</t>
    <phoneticPr fontId="1" type="noConversion"/>
  </si>
  <si>
    <t>香菇蒸蛋</t>
    <phoneticPr fontId="1" type="noConversion"/>
  </si>
  <si>
    <t>三杯素羊肉
雪魚鯡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</si>
</sst>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C1" zoomScaleNormal="100" workbookViewId="0">
      <selection activeCell="J6" sqref="J6:M6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6" t="s">
        <v>115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5" t="s">
        <v>13</v>
      </c>
      <c r="F2" s="15"/>
      <c r="G2" s="15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2">
        <v>44896</v>
      </c>
      <c r="B3" s="1" t="s">
        <v>9</v>
      </c>
      <c r="C3" s="19" t="s">
        <v>14</v>
      </c>
      <c r="D3" s="20"/>
      <c r="E3" s="20"/>
      <c r="F3" s="20"/>
      <c r="G3" s="20"/>
      <c r="H3" s="20"/>
      <c r="I3" s="21"/>
      <c r="J3" s="19"/>
      <c r="K3" s="20"/>
      <c r="L3" s="20"/>
      <c r="M3" s="21"/>
    </row>
    <row r="4" spans="1:13" ht="20.100000000000001" customHeight="1" x14ac:dyDescent="0.25">
      <c r="A4" s="23"/>
      <c r="B4" s="1" t="s">
        <v>10</v>
      </c>
      <c r="C4" s="10" t="s">
        <v>26</v>
      </c>
      <c r="D4" s="10" t="s">
        <v>171</v>
      </c>
      <c r="E4" s="10" t="s">
        <v>126</v>
      </c>
      <c r="F4" s="10" t="s">
        <v>127</v>
      </c>
      <c r="G4" s="10" t="s">
        <v>128</v>
      </c>
      <c r="H4" s="10" t="s">
        <v>129</v>
      </c>
      <c r="I4" s="1"/>
      <c r="J4" s="14">
        <f>K4*4+L4*9+M4*4</f>
        <v>798.5</v>
      </c>
      <c r="K4" s="1">
        <v>32.6</v>
      </c>
      <c r="L4" s="1">
        <v>21.7</v>
      </c>
      <c r="M4" s="1">
        <v>118.2</v>
      </c>
    </row>
    <row r="5" spans="1:13" ht="20.100000000000001" customHeight="1" x14ac:dyDescent="0.25">
      <c r="A5" s="3">
        <f>A3</f>
        <v>44896</v>
      </c>
      <c r="B5" s="1" t="s">
        <v>11</v>
      </c>
      <c r="C5" s="8" t="s">
        <v>28</v>
      </c>
      <c r="D5" s="1" t="s">
        <v>170</v>
      </c>
      <c r="E5" s="1" t="s">
        <v>58</v>
      </c>
      <c r="F5" s="1" t="s">
        <v>60</v>
      </c>
      <c r="G5" s="1" t="s">
        <v>46</v>
      </c>
      <c r="H5" s="4" t="s">
        <v>169</v>
      </c>
      <c r="I5" s="1"/>
      <c r="J5" s="14">
        <f>K5*4+L5*9+M5*4</f>
        <v>823.4</v>
      </c>
      <c r="K5" s="1">
        <v>31.5</v>
      </c>
      <c r="L5" s="1">
        <v>24.2</v>
      </c>
      <c r="M5" s="1">
        <v>119.9</v>
      </c>
    </row>
    <row r="6" spans="1:13" ht="20.100000000000001" customHeight="1" x14ac:dyDescent="0.25">
      <c r="A6" s="22">
        <f>A3+1</f>
        <v>44897</v>
      </c>
      <c r="B6" s="1" t="s">
        <v>9</v>
      </c>
      <c r="C6" s="15" t="s">
        <v>98</v>
      </c>
      <c r="D6" s="15"/>
      <c r="E6" s="15"/>
      <c r="F6" s="15"/>
      <c r="G6" s="15"/>
      <c r="H6" s="15"/>
      <c r="I6" s="15"/>
      <c r="J6" s="19"/>
      <c r="K6" s="20"/>
      <c r="L6" s="20"/>
      <c r="M6" s="21"/>
    </row>
    <row r="7" spans="1:13" ht="20.100000000000001" customHeight="1" x14ac:dyDescent="0.25">
      <c r="A7" s="23"/>
      <c r="B7" s="1" t="s">
        <v>10</v>
      </c>
      <c r="C7" s="10" t="s">
        <v>168</v>
      </c>
      <c r="D7" s="10" t="s">
        <v>130</v>
      </c>
      <c r="E7" s="10" t="s">
        <v>131</v>
      </c>
      <c r="F7" s="10" t="s">
        <v>132</v>
      </c>
      <c r="G7" s="10" t="s">
        <v>27</v>
      </c>
      <c r="H7" s="10" t="s">
        <v>133</v>
      </c>
      <c r="I7" s="1" t="s">
        <v>70</v>
      </c>
      <c r="J7" s="14">
        <f>K7*4+L7*9+M7*4</f>
        <v>890.19999999999993</v>
      </c>
      <c r="K7" s="1">
        <v>28.6</v>
      </c>
      <c r="L7" s="1">
        <v>21</v>
      </c>
      <c r="M7" s="1">
        <v>146.69999999999999</v>
      </c>
    </row>
    <row r="8" spans="1:13" ht="20.100000000000001" customHeight="1" x14ac:dyDescent="0.25">
      <c r="A8" s="3">
        <f>A5+1</f>
        <v>44897</v>
      </c>
      <c r="B8" s="1" t="s">
        <v>11</v>
      </c>
      <c r="C8" s="15" t="s">
        <v>125</v>
      </c>
      <c r="D8" s="15"/>
      <c r="E8" s="15"/>
      <c r="F8" s="15"/>
      <c r="G8" s="15"/>
      <c r="H8" s="15"/>
      <c r="I8" s="15"/>
      <c r="J8" s="19"/>
      <c r="K8" s="20"/>
      <c r="L8" s="20"/>
      <c r="M8" s="21"/>
    </row>
  </sheetData>
  <mergeCells count="10">
    <mergeCell ref="C8:I8"/>
    <mergeCell ref="E2:G2"/>
    <mergeCell ref="A1:M1"/>
    <mergeCell ref="C3:I3"/>
    <mergeCell ref="C6:I6"/>
    <mergeCell ref="A3:A4"/>
    <mergeCell ref="A6:A7"/>
    <mergeCell ref="J3:M3"/>
    <mergeCell ref="J6:M6"/>
    <mergeCell ref="J8:M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C1" zoomScaleNormal="100" workbookViewId="0">
      <selection activeCell="L24" sqref="L24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6" t="s">
        <v>115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5" t="s">
        <v>13</v>
      </c>
      <c r="F2" s="15"/>
      <c r="G2" s="15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24">
        <v>44900</v>
      </c>
      <c r="B3" s="5" t="s">
        <v>9</v>
      </c>
      <c r="C3" s="25" t="s">
        <v>15</v>
      </c>
      <c r="D3" s="25"/>
      <c r="E3" s="25"/>
      <c r="F3" s="25"/>
      <c r="G3" s="25"/>
      <c r="H3" s="25"/>
      <c r="I3" s="25"/>
      <c r="J3" s="26"/>
      <c r="K3" s="27"/>
      <c r="L3" s="27"/>
      <c r="M3" s="28"/>
    </row>
    <row r="4" spans="1:13" ht="20.100000000000001" customHeight="1" x14ac:dyDescent="0.25">
      <c r="A4" s="23"/>
      <c r="B4" s="8" t="s">
        <v>10</v>
      </c>
      <c r="C4" s="10" t="s">
        <v>168</v>
      </c>
      <c r="D4" s="11" t="s">
        <v>102</v>
      </c>
      <c r="E4" s="10" t="s">
        <v>252</v>
      </c>
      <c r="F4" s="10" t="s">
        <v>136</v>
      </c>
      <c r="G4" s="10" t="s">
        <v>137</v>
      </c>
      <c r="H4" s="10" t="s">
        <v>138</v>
      </c>
      <c r="I4" s="10" t="s">
        <v>71</v>
      </c>
      <c r="J4" s="14">
        <f>K4*4+L4*9+M4*4</f>
        <v>803.4</v>
      </c>
      <c r="K4" s="8">
        <v>12</v>
      </c>
      <c r="L4" s="8">
        <v>25</v>
      </c>
      <c r="M4" s="8">
        <v>132.6</v>
      </c>
    </row>
    <row r="5" spans="1:13" ht="20.100000000000001" customHeight="1" x14ac:dyDescent="0.25">
      <c r="A5" s="3">
        <f>A3</f>
        <v>44900</v>
      </c>
      <c r="B5" s="8" t="s">
        <v>11</v>
      </c>
      <c r="C5" s="10" t="s">
        <v>37</v>
      </c>
      <c r="D5" s="11" t="s">
        <v>135</v>
      </c>
      <c r="E5" s="10" t="s">
        <v>178</v>
      </c>
      <c r="F5" s="10" t="s">
        <v>179</v>
      </c>
      <c r="G5" s="10" t="s">
        <v>48</v>
      </c>
      <c r="H5" s="4" t="s">
        <v>69</v>
      </c>
      <c r="I5" s="11"/>
      <c r="J5" s="14">
        <f>K5*4+L5*9+M5*4</f>
        <v>885.2</v>
      </c>
      <c r="K5" s="8">
        <v>25.1</v>
      </c>
      <c r="L5" s="8">
        <v>26.8</v>
      </c>
      <c r="M5" s="8">
        <v>135.9</v>
      </c>
    </row>
    <row r="6" spans="1:13" ht="20.100000000000001" customHeight="1" x14ac:dyDescent="0.25">
      <c r="A6" s="22">
        <f>A3+1</f>
        <v>44901</v>
      </c>
      <c r="B6" s="8" t="s">
        <v>9</v>
      </c>
      <c r="C6" s="15" t="s">
        <v>116</v>
      </c>
      <c r="D6" s="15"/>
      <c r="E6" s="15"/>
      <c r="F6" s="15"/>
      <c r="G6" s="15"/>
      <c r="H6" s="15"/>
      <c r="I6" s="15"/>
      <c r="J6" s="19"/>
      <c r="K6" s="20"/>
      <c r="L6" s="20"/>
      <c r="M6" s="21"/>
    </row>
    <row r="7" spans="1:13" ht="20.100000000000001" customHeight="1" x14ac:dyDescent="0.25">
      <c r="A7" s="23"/>
      <c r="B7" s="8" t="s">
        <v>10</v>
      </c>
      <c r="C7" s="10" t="s">
        <v>31</v>
      </c>
      <c r="D7" s="10" t="s">
        <v>173</v>
      </c>
      <c r="E7" s="10" t="s">
        <v>176</v>
      </c>
      <c r="F7" s="10" t="s">
        <v>253</v>
      </c>
      <c r="G7" s="10" t="s">
        <v>30</v>
      </c>
      <c r="H7" s="9" t="s">
        <v>134</v>
      </c>
      <c r="I7" s="10"/>
      <c r="J7" s="14">
        <f>K7*4+L7*9+M7*4</f>
        <v>812.2</v>
      </c>
      <c r="K7" s="14">
        <v>32</v>
      </c>
      <c r="L7" s="14">
        <v>13.4</v>
      </c>
      <c r="M7" s="14">
        <v>140.9</v>
      </c>
    </row>
    <row r="8" spans="1:13" ht="20.100000000000001" customHeight="1" x14ac:dyDescent="0.25">
      <c r="A8" s="3">
        <f>A5+1</f>
        <v>44901</v>
      </c>
      <c r="B8" s="8" t="s">
        <v>11</v>
      </c>
      <c r="C8" s="10" t="s">
        <v>37</v>
      </c>
      <c r="D8" s="10" t="s">
        <v>183</v>
      </c>
      <c r="E8" s="10" t="s">
        <v>63</v>
      </c>
      <c r="F8" s="10" t="s">
        <v>180</v>
      </c>
      <c r="G8" s="10" t="s">
        <v>47</v>
      </c>
      <c r="H8" s="10" t="s">
        <v>94</v>
      </c>
      <c r="I8" s="10"/>
      <c r="J8" s="14">
        <f>K8*4+L8*9+M8*4</f>
        <v>828</v>
      </c>
      <c r="K8" s="8">
        <v>22.8</v>
      </c>
      <c r="L8" s="8">
        <v>24</v>
      </c>
      <c r="M8" s="8">
        <v>130.19999999999999</v>
      </c>
    </row>
    <row r="9" spans="1:13" ht="20.100000000000001" customHeight="1" x14ac:dyDescent="0.25">
      <c r="A9" s="22">
        <f>A6+1</f>
        <v>44902</v>
      </c>
      <c r="B9" s="8" t="s">
        <v>9</v>
      </c>
      <c r="C9" s="15" t="s">
        <v>16</v>
      </c>
      <c r="D9" s="15"/>
      <c r="E9" s="15"/>
      <c r="F9" s="15"/>
      <c r="G9" s="15"/>
      <c r="H9" s="15"/>
      <c r="I9" s="15"/>
      <c r="J9" s="19"/>
      <c r="K9" s="20"/>
      <c r="L9" s="20"/>
      <c r="M9" s="21"/>
    </row>
    <row r="10" spans="1:13" ht="20.100000000000001" customHeight="1" x14ac:dyDescent="0.25">
      <c r="A10" s="24"/>
      <c r="B10" s="8" t="s">
        <v>10</v>
      </c>
      <c r="C10" s="15" t="s">
        <v>220</v>
      </c>
      <c r="D10" s="15"/>
      <c r="E10" s="15"/>
      <c r="F10" s="15"/>
      <c r="G10" s="15"/>
      <c r="H10" s="10" t="s">
        <v>139</v>
      </c>
      <c r="I10" s="10" t="s">
        <v>72</v>
      </c>
      <c r="J10" s="14">
        <f>K10*4+L10*9+M10*4</f>
        <v>895.3</v>
      </c>
      <c r="K10" s="8">
        <v>27.7</v>
      </c>
      <c r="L10" s="8">
        <v>25.7</v>
      </c>
      <c r="M10" s="8">
        <v>138.30000000000001</v>
      </c>
    </row>
    <row r="11" spans="1:13" ht="20.100000000000001" customHeight="1" x14ac:dyDescent="0.25">
      <c r="A11" s="3">
        <f>A8+1</f>
        <v>44902</v>
      </c>
      <c r="B11" s="8" t="s">
        <v>11</v>
      </c>
      <c r="C11" s="10" t="s">
        <v>37</v>
      </c>
      <c r="D11" s="10" t="s">
        <v>182</v>
      </c>
      <c r="E11" s="10" t="s">
        <v>66</v>
      </c>
      <c r="F11" s="10" t="s">
        <v>67</v>
      </c>
      <c r="G11" s="10" t="s">
        <v>27</v>
      </c>
      <c r="H11" s="10" t="s">
        <v>181</v>
      </c>
      <c r="I11" s="10"/>
      <c r="J11" s="14">
        <f>K11*4+L11*9+M11*4</f>
        <v>846.2</v>
      </c>
      <c r="K11" s="8">
        <v>25.3</v>
      </c>
      <c r="L11" s="8">
        <v>22.6</v>
      </c>
      <c r="M11" s="8">
        <v>135.4</v>
      </c>
    </row>
    <row r="12" spans="1:13" ht="19.5" customHeight="1" x14ac:dyDescent="0.25">
      <c r="A12" s="22">
        <f>A9+1</f>
        <v>44903</v>
      </c>
      <c r="B12" s="8" t="s">
        <v>9</v>
      </c>
      <c r="C12" s="15" t="s">
        <v>117</v>
      </c>
      <c r="D12" s="15"/>
      <c r="E12" s="15"/>
      <c r="F12" s="15"/>
      <c r="G12" s="15"/>
      <c r="H12" s="15"/>
      <c r="I12" s="15"/>
      <c r="J12" s="19"/>
      <c r="K12" s="20"/>
      <c r="L12" s="20"/>
      <c r="M12" s="21"/>
    </row>
    <row r="13" spans="1:13" ht="20.100000000000001" customHeight="1" x14ac:dyDescent="0.25">
      <c r="A13" s="24"/>
      <c r="B13" s="8" t="s">
        <v>10</v>
      </c>
      <c r="C13" s="10" t="s">
        <v>36</v>
      </c>
      <c r="D13" s="10" t="s">
        <v>254</v>
      </c>
      <c r="E13" s="10" t="s">
        <v>255</v>
      </c>
      <c r="F13" s="10" t="s">
        <v>175</v>
      </c>
      <c r="G13" s="10" t="s">
        <v>39</v>
      </c>
      <c r="H13" s="10" t="s">
        <v>140</v>
      </c>
      <c r="I13" s="10"/>
      <c r="J13" s="14">
        <f>K13*4+L13*9+M13*4</f>
        <v>806</v>
      </c>
      <c r="K13" s="8">
        <v>28.3</v>
      </c>
      <c r="L13" s="8">
        <v>22</v>
      </c>
      <c r="M13" s="8">
        <v>123.7</v>
      </c>
    </row>
    <row r="14" spans="1:13" ht="20.100000000000001" customHeight="1" x14ac:dyDescent="0.25">
      <c r="A14" s="3">
        <f>A11+1</f>
        <v>44903</v>
      </c>
      <c r="B14" s="8" t="s">
        <v>11</v>
      </c>
      <c r="C14" s="10" t="s">
        <v>37</v>
      </c>
      <c r="D14" s="10" t="s">
        <v>184</v>
      </c>
      <c r="E14" s="10" t="s">
        <v>62</v>
      </c>
      <c r="F14" s="10" t="s">
        <v>185</v>
      </c>
      <c r="G14" s="10" t="s">
        <v>32</v>
      </c>
      <c r="H14" s="10" t="s">
        <v>51</v>
      </c>
      <c r="I14" s="10"/>
      <c r="J14" s="14">
        <f>K14*4+L14*9+M14*4</f>
        <v>868.59999999999991</v>
      </c>
      <c r="K14" s="8">
        <v>26.5</v>
      </c>
      <c r="L14" s="8">
        <v>24.2</v>
      </c>
      <c r="M14" s="8">
        <v>136.19999999999999</v>
      </c>
    </row>
    <row r="15" spans="1:13" ht="20.100000000000001" customHeight="1" x14ac:dyDescent="0.25">
      <c r="A15" s="22">
        <f>A12+1</f>
        <v>44904</v>
      </c>
      <c r="B15" s="8" t="s">
        <v>9</v>
      </c>
      <c r="C15" s="15" t="s">
        <v>118</v>
      </c>
      <c r="D15" s="15"/>
      <c r="E15" s="15"/>
      <c r="F15" s="15"/>
      <c r="G15" s="15"/>
      <c r="H15" s="15"/>
      <c r="I15" s="15"/>
      <c r="J15" s="19"/>
      <c r="K15" s="20"/>
      <c r="L15" s="20"/>
      <c r="M15" s="21"/>
    </row>
    <row r="16" spans="1:13" ht="20.100000000000001" customHeight="1" x14ac:dyDescent="0.25">
      <c r="A16" s="23"/>
      <c r="B16" s="8" t="s">
        <v>10</v>
      </c>
      <c r="C16" s="10" t="s">
        <v>168</v>
      </c>
      <c r="D16" s="10" t="s">
        <v>177</v>
      </c>
      <c r="E16" s="10" t="s">
        <v>34</v>
      </c>
      <c r="F16" s="10" t="s">
        <v>174</v>
      </c>
      <c r="G16" s="10" t="s">
        <v>43</v>
      </c>
      <c r="H16" s="10" t="s">
        <v>141</v>
      </c>
      <c r="I16" s="10" t="s">
        <v>73</v>
      </c>
      <c r="J16" s="14">
        <f>K16*4+L16*9+M16*4</f>
        <v>879</v>
      </c>
      <c r="K16" s="8">
        <v>33.6</v>
      </c>
      <c r="L16" s="8">
        <v>26.2</v>
      </c>
      <c r="M16" s="8">
        <v>127.2</v>
      </c>
    </row>
    <row r="17" spans="1:13" ht="20.100000000000001" customHeight="1" x14ac:dyDescent="0.25">
      <c r="A17" s="3">
        <f>A14+1</f>
        <v>44904</v>
      </c>
      <c r="B17" s="8" t="s">
        <v>11</v>
      </c>
      <c r="C17" s="10" t="s">
        <v>37</v>
      </c>
      <c r="D17" s="10" t="s">
        <v>188</v>
      </c>
      <c r="E17" s="10" t="s">
        <v>194</v>
      </c>
      <c r="F17" s="10" t="s">
        <v>187</v>
      </c>
      <c r="G17" s="10" t="s">
        <v>30</v>
      </c>
      <c r="H17" s="10" t="s">
        <v>186</v>
      </c>
      <c r="I17" s="10"/>
      <c r="J17" s="14">
        <f>K17*4+L17*9+M17*4</f>
        <v>801</v>
      </c>
      <c r="K17" s="8">
        <v>24</v>
      </c>
      <c r="L17" s="8">
        <v>25</v>
      </c>
      <c r="M17" s="8">
        <v>120</v>
      </c>
    </row>
    <row r="18" spans="1:13" ht="20.100000000000001" customHeight="1" x14ac:dyDescent="0.25">
      <c r="A18" s="22">
        <f>A15+1</f>
        <v>44905</v>
      </c>
      <c r="B18" s="8" t="s">
        <v>9</v>
      </c>
      <c r="C18" s="15" t="s">
        <v>100</v>
      </c>
      <c r="D18" s="15"/>
      <c r="E18" s="15"/>
      <c r="F18" s="15"/>
      <c r="G18" s="15"/>
      <c r="H18" s="15"/>
      <c r="I18" s="15"/>
      <c r="J18" s="19"/>
      <c r="K18" s="20"/>
      <c r="L18" s="20"/>
      <c r="M18" s="21"/>
    </row>
    <row r="19" spans="1:13" ht="20.100000000000001" customHeight="1" x14ac:dyDescent="0.25">
      <c r="A19" s="23"/>
      <c r="B19" s="6" t="s">
        <v>10</v>
      </c>
      <c r="C19" s="15" t="s">
        <v>193</v>
      </c>
      <c r="D19" s="15"/>
      <c r="E19" s="15"/>
      <c r="F19" s="15"/>
      <c r="G19" s="15"/>
      <c r="H19" s="10" t="s">
        <v>101</v>
      </c>
      <c r="I19" s="10"/>
      <c r="J19" s="14">
        <f>K19*4+L19*9+M19*4</f>
        <v>920.3</v>
      </c>
      <c r="K19" s="6">
        <v>32</v>
      </c>
      <c r="L19" s="6">
        <v>27.5</v>
      </c>
      <c r="M19" s="6">
        <v>136.19999999999999</v>
      </c>
    </row>
    <row r="20" spans="1:13" s="7" customFormat="1" ht="20.100000000000001" customHeight="1" x14ac:dyDescent="0.25">
      <c r="A20" s="3">
        <f>A17+1</f>
        <v>44905</v>
      </c>
      <c r="B20" s="8" t="s">
        <v>11</v>
      </c>
      <c r="C20" s="10" t="s">
        <v>37</v>
      </c>
      <c r="D20" s="10" t="s">
        <v>189</v>
      </c>
      <c r="E20" s="10" t="s">
        <v>55</v>
      </c>
      <c r="F20" s="10" t="s">
        <v>102</v>
      </c>
      <c r="G20" s="10" t="s">
        <v>103</v>
      </c>
      <c r="H20" s="10" t="s">
        <v>104</v>
      </c>
      <c r="I20" s="10"/>
      <c r="J20" s="14">
        <f>K20*4+L20*9+M20*4</f>
        <v>909.2</v>
      </c>
      <c r="K20" s="8">
        <v>33.1</v>
      </c>
      <c r="L20" s="8">
        <v>26.8</v>
      </c>
      <c r="M20" s="8">
        <v>133.9</v>
      </c>
    </row>
    <row r="21" spans="1:13" ht="20.100000000000001" customHeight="1" x14ac:dyDescent="0.25">
      <c r="A21" s="24">
        <f>A18+1</f>
        <v>44906</v>
      </c>
      <c r="B21" s="5" t="s">
        <v>9</v>
      </c>
      <c r="C21" s="15" t="s">
        <v>17</v>
      </c>
      <c r="D21" s="15"/>
      <c r="E21" s="15"/>
      <c r="F21" s="15"/>
      <c r="G21" s="15"/>
      <c r="H21" s="15"/>
      <c r="I21" s="15"/>
      <c r="J21" s="19"/>
      <c r="K21" s="20"/>
      <c r="L21" s="20"/>
      <c r="M21" s="21"/>
    </row>
    <row r="22" spans="1:13" ht="20.100000000000001" customHeight="1" x14ac:dyDescent="0.25">
      <c r="A22" s="23"/>
      <c r="B22" s="8" t="s">
        <v>10</v>
      </c>
      <c r="C22" s="15" t="s">
        <v>190</v>
      </c>
      <c r="D22" s="15"/>
      <c r="E22" s="15"/>
      <c r="F22" s="15"/>
      <c r="G22" s="15"/>
      <c r="H22" s="10" t="s">
        <v>169</v>
      </c>
      <c r="I22" s="10"/>
      <c r="J22" s="14">
        <f>K22*4+L22*9+M22*4</f>
        <v>852.7</v>
      </c>
      <c r="K22" s="8">
        <v>33.5</v>
      </c>
      <c r="L22" s="8">
        <v>24.3</v>
      </c>
      <c r="M22" s="8">
        <v>125</v>
      </c>
    </row>
    <row r="23" spans="1:13" ht="20.100000000000001" customHeight="1" x14ac:dyDescent="0.25">
      <c r="A23" s="3">
        <f>A20+1</f>
        <v>44906</v>
      </c>
      <c r="B23" s="8" t="s">
        <v>11</v>
      </c>
      <c r="C23" s="10" t="s">
        <v>37</v>
      </c>
      <c r="D23" s="10" t="s">
        <v>192</v>
      </c>
      <c r="E23" s="10" t="s">
        <v>56</v>
      </c>
      <c r="F23" s="10" t="s">
        <v>106</v>
      </c>
      <c r="G23" s="10" t="s">
        <v>44</v>
      </c>
      <c r="H23" s="10" t="s">
        <v>105</v>
      </c>
      <c r="I23" s="10"/>
      <c r="J23" s="14">
        <f>K23*4+L23*9+M23*4</f>
        <v>892</v>
      </c>
      <c r="K23" s="8">
        <v>26.7</v>
      </c>
      <c r="L23" s="8">
        <v>24</v>
      </c>
      <c r="M23" s="8">
        <v>142.30000000000001</v>
      </c>
    </row>
  </sheetData>
  <mergeCells count="26">
    <mergeCell ref="A21:A22"/>
    <mergeCell ref="C21:I21"/>
    <mergeCell ref="J21:M21"/>
    <mergeCell ref="C22:G22"/>
    <mergeCell ref="A15:A16"/>
    <mergeCell ref="C15:I15"/>
    <mergeCell ref="J15:M15"/>
    <mergeCell ref="A18:A19"/>
    <mergeCell ref="C18:I18"/>
    <mergeCell ref="J18:M18"/>
    <mergeCell ref="C19:G19"/>
    <mergeCell ref="C9:I9"/>
    <mergeCell ref="J9:M9"/>
    <mergeCell ref="A12:A13"/>
    <mergeCell ref="C12:I12"/>
    <mergeCell ref="J12:M12"/>
    <mergeCell ref="C10:G10"/>
    <mergeCell ref="A9:A10"/>
    <mergeCell ref="A6:A7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C1" zoomScaleNormal="100" workbookViewId="0">
      <selection activeCell="M24" sqref="M24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6" t="s">
        <v>115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5" t="s">
        <v>13</v>
      </c>
      <c r="F2" s="15"/>
      <c r="G2" s="15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22">
        <v>44907</v>
      </c>
      <c r="B3" s="8" t="s">
        <v>9</v>
      </c>
      <c r="C3" s="15" t="s">
        <v>19</v>
      </c>
      <c r="D3" s="15"/>
      <c r="E3" s="15"/>
      <c r="F3" s="15"/>
      <c r="G3" s="15"/>
      <c r="H3" s="15"/>
      <c r="I3" s="15"/>
      <c r="J3" s="19"/>
      <c r="K3" s="20"/>
      <c r="L3" s="20"/>
      <c r="M3" s="21"/>
    </row>
    <row r="4" spans="1:13" ht="20.100000000000001" customHeight="1" x14ac:dyDescent="0.25">
      <c r="A4" s="23"/>
      <c r="B4" s="8" t="s">
        <v>10</v>
      </c>
      <c r="C4" s="10" t="s">
        <v>168</v>
      </c>
      <c r="D4" s="10" t="s">
        <v>195</v>
      </c>
      <c r="E4" s="10" t="s">
        <v>40</v>
      </c>
      <c r="F4" s="10" t="s">
        <v>142</v>
      </c>
      <c r="G4" s="10" t="s">
        <v>27</v>
      </c>
      <c r="H4" s="10" t="s">
        <v>143</v>
      </c>
      <c r="I4" s="10" t="s">
        <v>70</v>
      </c>
      <c r="J4" s="14">
        <f>K4*4+L4*9+M4*4</f>
        <v>869.9</v>
      </c>
      <c r="K4" s="8">
        <v>37.5</v>
      </c>
      <c r="L4" s="8">
        <v>21.9</v>
      </c>
      <c r="M4" s="8">
        <v>130.69999999999999</v>
      </c>
    </row>
    <row r="5" spans="1:13" ht="20.100000000000001" customHeight="1" x14ac:dyDescent="0.25">
      <c r="A5" s="3">
        <f>A3</f>
        <v>44907</v>
      </c>
      <c r="B5" s="8" t="s">
        <v>11</v>
      </c>
      <c r="C5" s="10" t="s">
        <v>37</v>
      </c>
      <c r="D5" s="10" t="s">
        <v>204</v>
      </c>
      <c r="E5" s="10" t="s">
        <v>56</v>
      </c>
      <c r="F5" s="10" t="s">
        <v>199</v>
      </c>
      <c r="G5" s="10" t="s">
        <v>30</v>
      </c>
      <c r="H5" s="4" t="s">
        <v>79</v>
      </c>
      <c r="I5" s="10"/>
      <c r="J5" s="14">
        <f>K5*4+L5*9+M5*4</f>
        <v>817.1</v>
      </c>
      <c r="K5" s="8">
        <v>26.6</v>
      </c>
      <c r="L5" s="8">
        <v>24.3</v>
      </c>
      <c r="M5" s="8">
        <v>123</v>
      </c>
    </row>
    <row r="6" spans="1:13" ht="20.100000000000001" customHeight="1" x14ac:dyDescent="0.25">
      <c r="A6" s="22">
        <f>A3+1</f>
        <v>44908</v>
      </c>
      <c r="B6" s="8" t="s">
        <v>9</v>
      </c>
      <c r="C6" s="15" t="s">
        <v>18</v>
      </c>
      <c r="D6" s="15"/>
      <c r="E6" s="15"/>
      <c r="F6" s="15"/>
      <c r="G6" s="15"/>
      <c r="H6" s="15"/>
      <c r="I6" s="15"/>
      <c r="J6" s="19"/>
      <c r="K6" s="20"/>
      <c r="L6" s="20"/>
      <c r="M6" s="21"/>
    </row>
    <row r="7" spans="1:13" ht="20.100000000000001" customHeight="1" x14ac:dyDescent="0.25">
      <c r="A7" s="23"/>
      <c r="B7" s="8" t="s">
        <v>10</v>
      </c>
      <c r="C7" s="10" t="s">
        <v>38</v>
      </c>
      <c r="D7" s="10" t="s">
        <v>196</v>
      </c>
      <c r="E7" s="10" t="s">
        <v>144</v>
      </c>
      <c r="F7" s="11" t="s">
        <v>200</v>
      </c>
      <c r="G7" s="10" t="s">
        <v>35</v>
      </c>
      <c r="H7" s="10" t="s">
        <v>145</v>
      </c>
      <c r="I7" s="10"/>
      <c r="J7" s="14">
        <f>K7*4+L7*9+M7*4</f>
        <v>830.59999999999991</v>
      </c>
      <c r="K7" s="8">
        <v>30.4</v>
      </c>
      <c r="L7" s="8">
        <v>15.4</v>
      </c>
      <c r="M7" s="8">
        <v>142.6</v>
      </c>
    </row>
    <row r="8" spans="1:13" ht="20.100000000000001" customHeight="1" x14ac:dyDescent="0.25">
      <c r="A8" s="3">
        <f>A5+1</f>
        <v>44908</v>
      </c>
      <c r="B8" s="8" t="s">
        <v>11</v>
      </c>
      <c r="C8" s="10" t="s">
        <v>37</v>
      </c>
      <c r="D8" s="10" t="s">
        <v>256</v>
      </c>
      <c r="E8" s="10" t="s">
        <v>201</v>
      </c>
      <c r="F8" s="10" t="s">
        <v>198</v>
      </c>
      <c r="G8" s="10" t="s">
        <v>32</v>
      </c>
      <c r="H8" s="9" t="s">
        <v>83</v>
      </c>
      <c r="I8" s="10"/>
      <c r="J8" s="14">
        <f>K8*4+L8*9+M8*4</f>
        <v>927</v>
      </c>
      <c r="K8" s="8">
        <v>28</v>
      </c>
      <c r="L8" s="8">
        <v>25.8</v>
      </c>
      <c r="M8" s="8">
        <v>145.69999999999999</v>
      </c>
    </row>
    <row r="9" spans="1:13" ht="20.100000000000001" customHeight="1" x14ac:dyDescent="0.25">
      <c r="A9" s="22">
        <f>A6+1</f>
        <v>44909</v>
      </c>
      <c r="B9" s="8" t="s">
        <v>9</v>
      </c>
      <c r="C9" s="15" t="s">
        <v>260</v>
      </c>
      <c r="D9" s="15"/>
      <c r="E9" s="15"/>
      <c r="F9" s="15"/>
      <c r="G9" s="15"/>
      <c r="H9" s="15"/>
      <c r="I9" s="15"/>
      <c r="J9" s="19"/>
      <c r="K9" s="20"/>
      <c r="L9" s="20"/>
      <c r="M9" s="21"/>
    </row>
    <row r="10" spans="1:13" ht="20.100000000000001" customHeight="1" x14ac:dyDescent="0.25">
      <c r="A10" s="24"/>
      <c r="B10" s="8" t="s">
        <v>10</v>
      </c>
      <c r="C10" s="10" t="s">
        <v>168</v>
      </c>
      <c r="D10" s="10" t="s">
        <v>197</v>
      </c>
      <c r="E10" s="10" t="s">
        <v>146</v>
      </c>
      <c r="F10" s="10" t="s">
        <v>147</v>
      </c>
      <c r="G10" s="10" t="s">
        <v>148</v>
      </c>
      <c r="H10" s="10" t="s">
        <v>149</v>
      </c>
      <c r="I10" s="10" t="s">
        <v>72</v>
      </c>
      <c r="J10" s="14">
        <f>K10*4+L10*9+M10*4</f>
        <v>867.90000000000009</v>
      </c>
      <c r="K10" s="8">
        <v>37.200000000000003</v>
      </c>
      <c r="L10" s="8">
        <v>25.1</v>
      </c>
      <c r="M10" s="8">
        <v>123.3</v>
      </c>
    </row>
    <row r="11" spans="1:13" ht="20.100000000000001" customHeight="1" x14ac:dyDescent="0.25">
      <c r="A11" s="3">
        <f>A8+1</f>
        <v>44909</v>
      </c>
      <c r="B11" s="8" t="s">
        <v>11</v>
      </c>
      <c r="C11" s="10" t="s">
        <v>37</v>
      </c>
      <c r="D11" s="10" t="s">
        <v>202</v>
      </c>
      <c r="E11" s="10" t="s">
        <v>74</v>
      </c>
      <c r="F11" s="10" t="s">
        <v>81</v>
      </c>
      <c r="G11" s="10" t="s">
        <v>35</v>
      </c>
      <c r="H11" s="10" t="s">
        <v>203</v>
      </c>
      <c r="I11" s="10"/>
      <c r="J11" s="14">
        <f>K11*4+L11*9+M11*4</f>
        <v>845.1</v>
      </c>
      <c r="K11" s="8">
        <v>25.3</v>
      </c>
      <c r="L11" s="8">
        <v>26.3</v>
      </c>
      <c r="M11" s="8">
        <v>126.8</v>
      </c>
    </row>
    <row r="12" spans="1:13" ht="19.5" customHeight="1" x14ac:dyDescent="0.25">
      <c r="A12" s="22">
        <f>A9+1</f>
        <v>44910</v>
      </c>
      <c r="B12" s="8" t="s">
        <v>9</v>
      </c>
      <c r="C12" s="15" t="s">
        <v>119</v>
      </c>
      <c r="D12" s="15"/>
      <c r="E12" s="15"/>
      <c r="F12" s="15"/>
      <c r="G12" s="15"/>
      <c r="H12" s="15"/>
      <c r="I12" s="15"/>
      <c r="J12" s="19"/>
      <c r="K12" s="20"/>
      <c r="L12" s="20"/>
      <c r="M12" s="21"/>
    </row>
    <row r="13" spans="1:13" ht="20.100000000000001" customHeight="1" x14ac:dyDescent="0.25">
      <c r="A13" s="24"/>
      <c r="B13" s="8" t="s">
        <v>10</v>
      </c>
      <c r="C13" s="15" t="s">
        <v>151</v>
      </c>
      <c r="D13" s="15"/>
      <c r="E13" s="15"/>
      <c r="F13" s="15"/>
      <c r="G13" s="15"/>
      <c r="H13" s="15"/>
      <c r="I13" s="10"/>
      <c r="J13" s="14">
        <f>K13*4+L13*9+M13*4</f>
        <v>817.3</v>
      </c>
      <c r="K13" s="8">
        <v>29.5</v>
      </c>
      <c r="L13" s="8">
        <v>22.9</v>
      </c>
      <c r="M13" s="8">
        <v>123.3</v>
      </c>
    </row>
    <row r="14" spans="1:13" ht="20.100000000000001" customHeight="1" x14ac:dyDescent="0.25">
      <c r="A14" s="3">
        <f>A11+1</f>
        <v>44910</v>
      </c>
      <c r="B14" s="8" t="s">
        <v>11</v>
      </c>
      <c r="C14" s="10" t="s">
        <v>37</v>
      </c>
      <c r="D14" s="9" t="s">
        <v>205</v>
      </c>
      <c r="E14" s="10" t="s">
        <v>55</v>
      </c>
      <c r="F14" s="10" t="s">
        <v>78</v>
      </c>
      <c r="G14" s="10" t="s">
        <v>39</v>
      </c>
      <c r="H14" s="10" t="s">
        <v>206</v>
      </c>
      <c r="I14" s="10"/>
      <c r="J14" s="14">
        <f>K14*4+L14*9+M14*4</f>
        <v>882</v>
      </c>
      <c r="K14" s="8">
        <v>27.8</v>
      </c>
      <c r="L14" s="8">
        <v>27.2</v>
      </c>
      <c r="M14" s="8">
        <v>131.5</v>
      </c>
    </row>
    <row r="15" spans="1:13" ht="20.100000000000001" customHeight="1" x14ac:dyDescent="0.25">
      <c r="A15" s="22">
        <f>A12+1</f>
        <v>44911</v>
      </c>
      <c r="B15" s="8" t="s">
        <v>9</v>
      </c>
      <c r="C15" s="15" t="s">
        <v>97</v>
      </c>
      <c r="D15" s="15"/>
      <c r="E15" s="15"/>
      <c r="F15" s="15"/>
      <c r="G15" s="15"/>
      <c r="H15" s="15"/>
      <c r="I15" s="15"/>
      <c r="J15" s="19"/>
      <c r="K15" s="20"/>
      <c r="L15" s="20"/>
      <c r="M15" s="21"/>
    </row>
    <row r="16" spans="1:13" ht="20.100000000000001" customHeight="1" x14ac:dyDescent="0.25">
      <c r="A16" s="23"/>
      <c r="B16" s="8" t="s">
        <v>10</v>
      </c>
      <c r="C16" s="10" t="s">
        <v>29</v>
      </c>
      <c r="D16" s="10" t="s">
        <v>198</v>
      </c>
      <c r="E16" s="10" t="s">
        <v>215</v>
      </c>
      <c r="F16" s="10" t="s">
        <v>257</v>
      </c>
      <c r="G16" s="10" t="s">
        <v>30</v>
      </c>
      <c r="H16" s="10" t="s">
        <v>150</v>
      </c>
      <c r="I16" s="10" t="s">
        <v>71</v>
      </c>
      <c r="J16" s="14">
        <f>K16*4+L16*9+M16*4</f>
        <v>879.2</v>
      </c>
      <c r="K16" s="8">
        <v>28.1</v>
      </c>
      <c r="L16" s="8">
        <v>23.6</v>
      </c>
      <c r="M16" s="8">
        <v>138.6</v>
      </c>
    </row>
    <row r="17" spans="1:13" ht="20.100000000000001" customHeight="1" x14ac:dyDescent="0.25">
      <c r="A17" s="3">
        <f>A14+1</f>
        <v>44911</v>
      </c>
      <c r="B17" s="8" t="s">
        <v>11</v>
      </c>
      <c r="C17" s="10" t="s">
        <v>37</v>
      </c>
      <c r="D17" s="10" t="s">
        <v>172</v>
      </c>
      <c r="E17" s="10" t="s">
        <v>82</v>
      </c>
      <c r="F17" s="10" t="s">
        <v>80</v>
      </c>
      <c r="G17" s="10" t="s">
        <v>48</v>
      </c>
      <c r="H17" s="10" t="s">
        <v>207</v>
      </c>
      <c r="I17" s="10"/>
      <c r="J17" s="14">
        <f>K17*4+L17*9+M17*4</f>
        <v>901.1</v>
      </c>
      <c r="K17" s="8">
        <v>25.4</v>
      </c>
      <c r="L17" s="8">
        <v>29.5</v>
      </c>
      <c r="M17" s="8">
        <v>133.5</v>
      </c>
    </row>
    <row r="18" spans="1:13" ht="20.100000000000001" customHeight="1" x14ac:dyDescent="0.25">
      <c r="A18" s="22">
        <f>A15+1</f>
        <v>44912</v>
      </c>
      <c r="B18" s="8" t="s">
        <v>9</v>
      </c>
      <c r="C18" s="15" t="s">
        <v>20</v>
      </c>
      <c r="D18" s="15"/>
      <c r="E18" s="15"/>
      <c r="F18" s="15"/>
      <c r="G18" s="15"/>
      <c r="H18" s="15"/>
      <c r="I18" s="15"/>
      <c r="J18" s="19"/>
      <c r="K18" s="20"/>
      <c r="L18" s="20"/>
      <c r="M18" s="21"/>
    </row>
    <row r="19" spans="1:13" ht="20.100000000000001" customHeight="1" x14ac:dyDescent="0.25">
      <c r="A19" s="23"/>
      <c r="B19" s="6" t="s">
        <v>10</v>
      </c>
      <c r="C19" s="10" t="s">
        <v>37</v>
      </c>
      <c r="D19" s="9" t="s">
        <v>211</v>
      </c>
      <c r="E19" s="10" t="s">
        <v>210</v>
      </c>
      <c r="F19" s="10" t="s">
        <v>68</v>
      </c>
      <c r="G19" s="10" t="s">
        <v>32</v>
      </c>
      <c r="H19" s="10" t="s">
        <v>57</v>
      </c>
      <c r="I19" s="10"/>
      <c r="J19" s="14">
        <f>K19*4+L19*9+M19*4</f>
        <v>926.2</v>
      </c>
      <c r="K19" s="6">
        <v>29.5</v>
      </c>
      <c r="L19" s="6">
        <v>27.8</v>
      </c>
      <c r="M19" s="6">
        <v>139.5</v>
      </c>
    </row>
    <row r="20" spans="1:13" s="7" customFormat="1" ht="20.100000000000001" customHeight="1" x14ac:dyDescent="0.25">
      <c r="A20" s="3">
        <f>A17+1</f>
        <v>44912</v>
      </c>
      <c r="B20" s="8" t="s">
        <v>11</v>
      </c>
      <c r="C20" s="10" t="s">
        <v>37</v>
      </c>
      <c r="D20" s="10" t="s">
        <v>81</v>
      </c>
      <c r="E20" s="10" t="s">
        <v>209</v>
      </c>
      <c r="F20" s="10" t="s">
        <v>76</v>
      </c>
      <c r="G20" s="10" t="s">
        <v>30</v>
      </c>
      <c r="H20" s="10" t="s">
        <v>208</v>
      </c>
      <c r="I20" s="10"/>
      <c r="J20" s="14">
        <f>K20*4+L20*9+M20*4</f>
        <v>849.3</v>
      </c>
      <c r="K20" s="8">
        <v>31.8</v>
      </c>
      <c r="L20" s="8">
        <v>26.9</v>
      </c>
      <c r="M20" s="8">
        <v>120</v>
      </c>
    </row>
    <row r="21" spans="1:13" ht="20.100000000000001" customHeight="1" x14ac:dyDescent="0.25">
      <c r="A21" s="24">
        <f>A18+1</f>
        <v>44913</v>
      </c>
      <c r="B21" s="5" t="s">
        <v>9</v>
      </c>
      <c r="C21" s="15" t="s">
        <v>21</v>
      </c>
      <c r="D21" s="15"/>
      <c r="E21" s="15"/>
      <c r="F21" s="15"/>
      <c r="G21" s="15"/>
      <c r="H21" s="15"/>
      <c r="I21" s="15"/>
      <c r="J21" s="19"/>
      <c r="K21" s="20"/>
      <c r="L21" s="20"/>
      <c r="M21" s="21"/>
    </row>
    <row r="22" spans="1:13" ht="20.100000000000001" customHeight="1" x14ac:dyDescent="0.25">
      <c r="A22" s="23"/>
      <c r="B22" s="8" t="s">
        <v>10</v>
      </c>
      <c r="C22" s="15" t="s">
        <v>214</v>
      </c>
      <c r="D22" s="15"/>
      <c r="E22" s="15"/>
      <c r="F22" s="15"/>
      <c r="G22" s="15"/>
      <c r="H22" s="10" t="s">
        <v>84</v>
      </c>
      <c r="I22" s="10"/>
      <c r="J22" s="14">
        <f>K22*4+L22*9+M22*4</f>
        <v>806.3</v>
      </c>
      <c r="K22" s="8">
        <v>25.6</v>
      </c>
      <c r="L22" s="8">
        <v>25.1</v>
      </c>
      <c r="M22" s="8">
        <v>119.5</v>
      </c>
    </row>
    <row r="23" spans="1:13" ht="20.100000000000001" customHeight="1" x14ac:dyDescent="0.25">
      <c r="A23" s="3">
        <f>A20+1</f>
        <v>44913</v>
      </c>
      <c r="B23" s="8" t="s">
        <v>11</v>
      </c>
      <c r="C23" s="10" t="s">
        <v>37</v>
      </c>
      <c r="D23" s="10" t="s">
        <v>212</v>
      </c>
      <c r="E23" s="10" t="s">
        <v>65</v>
      </c>
      <c r="F23" s="10" t="s">
        <v>75</v>
      </c>
      <c r="G23" s="10" t="s">
        <v>27</v>
      </c>
      <c r="H23" s="10" t="s">
        <v>213</v>
      </c>
      <c r="I23" s="10"/>
      <c r="J23" s="14">
        <f>K23*4+L23*9+M23*4</f>
        <v>844.40000000000009</v>
      </c>
      <c r="K23" s="8">
        <v>26.1</v>
      </c>
      <c r="L23" s="8">
        <v>26.8</v>
      </c>
      <c r="M23" s="8">
        <v>124.7</v>
      </c>
    </row>
  </sheetData>
  <mergeCells count="25">
    <mergeCell ref="A21:A22"/>
    <mergeCell ref="C21:I21"/>
    <mergeCell ref="J21:M21"/>
    <mergeCell ref="C22:G22"/>
    <mergeCell ref="A15:A16"/>
    <mergeCell ref="C15:I15"/>
    <mergeCell ref="J15:M15"/>
    <mergeCell ref="A18:A19"/>
    <mergeCell ref="C18:I18"/>
    <mergeCell ref="J18:M18"/>
    <mergeCell ref="A1:M1"/>
    <mergeCell ref="E2:G2"/>
    <mergeCell ref="A3:A4"/>
    <mergeCell ref="C3:I3"/>
    <mergeCell ref="J3:M3"/>
    <mergeCell ref="C13:H13"/>
    <mergeCell ref="A9:A10"/>
    <mergeCell ref="A6:A7"/>
    <mergeCell ref="C6:I6"/>
    <mergeCell ref="J6:M6"/>
    <mergeCell ref="C9:I9"/>
    <mergeCell ref="J9:M9"/>
    <mergeCell ref="A12:A13"/>
    <mergeCell ref="C12:I12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0" zoomScaleNormal="100" workbookViewId="0">
      <selection activeCell="I28" sqref="I28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6" t="s">
        <v>115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12" t="s">
        <v>0</v>
      </c>
      <c r="B2" s="12" t="s">
        <v>1</v>
      </c>
      <c r="C2" s="12" t="s">
        <v>2</v>
      </c>
      <c r="D2" s="12" t="s">
        <v>12</v>
      </c>
      <c r="E2" s="15" t="s">
        <v>13</v>
      </c>
      <c r="F2" s="15"/>
      <c r="G2" s="15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22">
        <v>44914</v>
      </c>
      <c r="B3" s="12" t="s">
        <v>9</v>
      </c>
      <c r="C3" s="15" t="s">
        <v>120</v>
      </c>
      <c r="D3" s="15"/>
      <c r="E3" s="15"/>
      <c r="F3" s="15"/>
      <c r="G3" s="15"/>
      <c r="H3" s="15"/>
      <c r="I3" s="15"/>
      <c r="J3" s="19"/>
      <c r="K3" s="20"/>
      <c r="L3" s="20"/>
      <c r="M3" s="21"/>
    </row>
    <row r="4" spans="1:13" ht="20.100000000000001" customHeight="1" x14ac:dyDescent="0.25">
      <c r="A4" s="23"/>
      <c r="B4" s="12" t="s">
        <v>10</v>
      </c>
      <c r="C4" s="12" t="s">
        <v>168</v>
      </c>
      <c r="D4" s="12" t="s">
        <v>218</v>
      </c>
      <c r="E4" s="12" t="s">
        <v>216</v>
      </c>
      <c r="F4" s="12" t="s">
        <v>222</v>
      </c>
      <c r="G4" s="12" t="s">
        <v>39</v>
      </c>
      <c r="H4" s="12" t="s">
        <v>152</v>
      </c>
      <c r="I4" s="12" t="s">
        <v>85</v>
      </c>
      <c r="J4" s="14">
        <f>K4*4+L4*9+M4*4</f>
        <v>886.1</v>
      </c>
      <c r="K4" s="12">
        <v>27.2</v>
      </c>
      <c r="L4" s="12">
        <v>27.3</v>
      </c>
      <c r="M4" s="12">
        <v>132.9</v>
      </c>
    </row>
    <row r="5" spans="1:13" ht="20.100000000000001" customHeight="1" x14ac:dyDescent="0.25">
      <c r="A5" s="3">
        <f>A3</f>
        <v>44914</v>
      </c>
      <c r="B5" s="12" t="s">
        <v>11</v>
      </c>
      <c r="C5" s="12" t="s">
        <v>37</v>
      </c>
      <c r="D5" s="12" t="s">
        <v>230</v>
      </c>
      <c r="E5" s="12" t="s">
        <v>231</v>
      </c>
      <c r="F5" s="12" t="s">
        <v>209</v>
      </c>
      <c r="G5" s="12" t="s">
        <v>35</v>
      </c>
      <c r="H5" s="4" t="s">
        <v>221</v>
      </c>
      <c r="I5" s="12"/>
      <c r="J5" s="14">
        <f>K5*4+L5*9+M5*4</f>
        <v>869.3</v>
      </c>
      <c r="K5" s="12">
        <v>24.2</v>
      </c>
      <c r="L5" s="12">
        <v>26.5</v>
      </c>
      <c r="M5" s="12">
        <v>133.5</v>
      </c>
    </row>
    <row r="6" spans="1:13" ht="20.100000000000001" customHeight="1" x14ac:dyDescent="0.25">
      <c r="A6" s="22">
        <f>A3+1</f>
        <v>44915</v>
      </c>
      <c r="B6" s="12" t="s">
        <v>9</v>
      </c>
      <c r="C6" s="15" t="s">
        <v>261</v>
      </c>
      <c r="D6" s="15"/>
      <c r="E6" s="15"/>
      <c r="F6" s="15"/>
      <c r="G6" s="15"/>
      <c r="H6" s="15"/>
      <c r="I6" s="15"/>
      <c r="J6" s="19"/>
      <c r="K6" s="20"/>
      <c r="L6" s="20"/>
      <c r="M6" s="21"/>
    </row>
    <row r="7" spans="1:13" ht="20.100000000000001" customHeight="1" x14ac:dyDescent="0.25">
      <c r="A7" s="23"/>
      <c r="B7" s="12" t="s">
        <v>10</v>
      </c>
      <c r="C7" s="12" t="s">
        <v>26</v>
      </c>
      <c r="D7" s="12" t="s">
        <v>198</v>
      </c>
      <c r="E7" s="12" t="s">
        <v>217</v>
      </c>
      <c r="F7" s="12" t="s">
        <v>153</v>
      </c>
      <c r="G7" s="12" t="s">
        <v>154</v>
      </c>
      <c r="H7" s="12" t="s">
        <v>42</v>
      </c>
      <c r="I7" s="12"/>
      <c r="J7" s="14">
        <f>K7*4+L7*9+M7*4</f>
        <v>811.90000000000009</v>
      </c>
      <c r="K7" s="12">
        <v>27.8</v>
      </c>
      <c r="L7" s="12">
        <v>19.5</v>
      </c>
      <c r="M7" s="12">
        <v>131.30000000000001</v>
      </c>
    </row>
    <row r="8" spans="1:13" ht="20.100000000000001" customHeight="1" x14ac:dyDescent="0.25">
      <c r="A8" s="3">
        <f>A5+1</f>
        <v>44915</v>
      </c>
      <c r="B8" s="12" t="s">
        <v>11</v>
      </c>
      <c r="C8" s="12" t="s">
        <v>37</v>
      </c>
      <c r="D8" s="12" t="s">
        <v>223</v>
      </c>
      <c r="E8" s="12" t="s">
        <v>263</v>
      </c>
      <c r="F8" s="12" t="s">
        <v>224</v>
      </c>
      <c r="G8" s="12" t="s">
        <v>49</v>
      </c>
      <c r="H8" s="12" t="s">
        <v>52</v>
      </c>
      <c r="I8" s="12"/>
      <c r="J8" s="14">
        <f>K8*4+L8*9+M8*4</f>
        <v>869</v>
      </c>
      <c r="K8" s="12">
        <v>25.1</v>
      </c>
      <c r="L8" s="12">
        <v>22.6</v>
      </c>
      <c r="M8" s="12">
        <v>141.30000000000001</v>
      </c>
    </row>
    <row r="9" spans="1:13" ht="20.100000000000001" customHeight="1" x14ac:dyDescent="0.25">
      <c r="A9" s="22">
        <f>A6+1</f>
        <v>44916</v>
      </c>
      <c r="B9" s="12" t="s">
        <v>9</v>
      </c>
      <c r="C9" s="15" t="s">
        <v>22</v>
      </c>
      <c r="D9" s="15"/>
      <c r="E9" s="15"/>
      <c r="F9" s="15"/>
      <c r="G9" s="15"/>
      <c r="H9" s="15"/>
      <c r="I9" s="15"/>
      <c r="J9" s="19"/>
      <c r="K9" s="20"/>
      <c r="L9" s="20"/>
      <c r="M9" s="21"/>
    </row>
    <row r="10" spans="1:13" ht="20.100000000000001" customHeight="1" x14ac:dyDescent="0.25">
      <c r="A10" s="24"/>
      <c r="B10" s="12" t="s">
        <v>10</v>
      </c>
      <c r="C10" s="12" t="s">
        <v>168</v>
      </c>
      <c r="D10" s="12" t="s">
        <v>229</v>
      </c>
      <c r="E10" s="12" t="s">
        <v>155</v>
      </c>
      <c r="F10" s="12" t="s">
        <v>156</v>
      </c>
      <c r="G10" s="12" t="s">
        <v>35</v>
      </c>
      <c r="H10" s="12" t="s">
        <v>157</v>
      </c>
      <c r="I10" s="12" t="s">
        <v>72</v>
      </c>
      <c r="J10" s="14">
        <f t="shared" ref="J10:J11" si="0">K10*4+L10*9+M10*4</f>
        <v>891.7</v>
      </c>
      <c r="K10" s="12">
        <v>32.700000000000003</v>
      </c>
      <c r="L10" s="12">
        <v>22.1</v>
      </c>
      <c r="M10" s="12">
        <v>140.5</v>
      </c>
    </row>
    <row r="11" spans="1:13" ht="20.100000000000001" customHeight="1" x14ac:dyDescent="0.25">
      <c r="A11" s="3">
        <f>A8+1</f>
        <v>44916</v>
      </c>
      <c r="B11" s="12" t="s">
        <v>11</v>
      </c>
      <c r="C11" s="12" t="s">
        <v>37</v>
      </c>
      <c r="D11" s="12" t="s">
        <v>228</v>
      </c>
      <c r="E11" s="12" t="s">
        <v>64</v>
      </c>
      <c r="F11" s="12" t="s">
        <v>225</v>
      </c>
      <c r="G11" s="12" t="s">
        <v>27</v>
      </c>
      <c r="H11" s="12" t="s">
        <v>186</v>
      </c>
      <c r="I11" s="12"/>
      <c r="J11" s="14">
        <f t="shared" si="0"/>
        <v>910.7</v>
      </c>
      <c r="K11" s="12">
        <v>26.2</v>
      </c>
      <c r="L11" s="12">
        <v>28.3</v>
      </c>
      <c r="M11" s="12">
        <v>137.80000000000001</v>
      </c>
    </row>
    <row r="12" spans="1:13" ht="19.5" customHeight="1" x14ac:dyDescent="0.25">
      <c r="A12" s="22">
        <f>A9+1</f>
        <v>44917</v>
      </c>
      <c r="B12" s="12" t="s">
        <v>9</v>
      </c>
      <c r="C12" s="15" t="s">
        <v>122</v>
      </c>
      <c r="D12" s="15"/>
      <c r="E12" s="15"/>
      <c r="F12" s="15"/>
      <c r="G12" s="15"/>
      <c r="H12" s="15"/>
      <c r="I12" s="15"/>
      <c r="J12" s="19"/>
      <c r="K12" s="20"/>
      <c r="L12" s="20"/>
      <c r="M12" s="21"/>
    </row>
    <row r="13" spans="1:13" ht="20.100000000000001" customHeight="1" x14ac:dyDescent="0.25">
      <c r="A13" s="24"/>
      <c r="B13" s="12" t="s">
        <v>10</v>
      </c>
      <c r="C13" s="15" t="s">
        <v>219</v>
      </c>
      <c r="D13" s="15"/>
      <c r="E13" s="15"/>
      <c r="F13" s="15"/>
      <c r="G13" s="15"/>
      <c r="H13" s="12" t="s">
        <v>158</v>
      </c>
      <c r="I13" s="12"/>
      <c r="J13" s="14">
        <f t="shared" ref="J13:J14" si="1">K13*4+L13*9+M13*4</f>
        <v>778.4</v>
      </c>
      <c r="K13" s="12">
        <v>27.1</v>
      </c>
      <c r="L13" s="12">
        <v>23.2</v>
      </c>
      <c r="M13" s="12">
        <v>115.3</v>
      </c>
    </row>
    <row r="14" spans="1:13" ht="20.100000000000001" customHeight="1" x14ac:dyDescent="0.25">
      <c r="A14" s="3">
        <f>A11+1</f>
        <v>44917</v>
      </c>
      <c r="B14" s="12" t="s">
        <v>11</v>
      </c>
      <c r="C14" s="12" t="s">
        <v>37</v>
      </c>
      <c r="D14" s="12" t="s">
        <v>227</v>
      </c>
      <c r="E14" s="12" t="s">
        <v>226</v>
      </c>
      <c r="F14" s="12" t="s">
        <v>89</v>
      </c>
      <c r="G14" s="12" t="s">
        <v>32</v>
      </c>
      <c r="H14" s="12" t="s">
        <v>61</v>
      </c>
      <c r="I14" s="12"/>
      <c r="J14" s="14">
        <f t="shared" si="1"/>
        <v>911.8</v>
      </c>
      <c r="K14" s="12">
        <v>29.3</v>
      </c>
      <c r="L14" s="12">
        <v>29.4</v>
      </c>
      <c r="M14" s="12">
        <v>132.5</v>
      </c>
    </row>
    <row r="15" spans="1:13" ht="20.100000000000001" customHeight="1" x14ac:dyDescent="0.25">
      <c r="A15" s="22">
        <f>A12+1</f>
        <v>44918</v>
      </c>
      <c r="B15" s="12" t="s">
        <v>9</v>
      </c>
      <c r="C15" s="15" t="s">
        <v>121</v>
      </c>
      <c r="D15" s="15"/>
      <c r="E15" s="15"/>
      <c r="F15" s="15"/>
      <c r="G15" s="15"/>
      <c r="H15" s="15"/>
      <c r="I15" s="15"/>
      <c r="J15" s="19"/>
      <c r="K15" s="20"/>
      <c r="L15" s="20"/>
      <c r="M15" s="21"/>
    </row>
    <row r="16" spans="1:13" ht="36" customHeight="1" x14ac:dyDescent="0.25">
      <c r="A16" s="23"/>
      <c r="B16" s="12" t="s">
        <v>10</v>
      </c>
      <c r="C16" s="12" t="s">
        <v>33</v>
      </c>
      <c r="D16" s="30" t="s">
        <v>264</v>
      </c>
      <c r="E16" s="12" t="s">
        <v>159</v>
      </c>
      <c r="F16" s="12" t="s">
        <v>160</v>
      </c>
      <c r="G16" s="12" t="s">
        <v>27</v>
      </c>
      <c r="H16" s="12" t="s">
        <v>161</v>
      </c>
      <c r="I16" s="12" t="s">
        <v>107</v>
      </c>
      <c r="J16" s="14">
        <f t="shared" ref="J16:J17" si="2">K16*4+L16*9+M16*4</f>
        <v>893.19999999999993</v>
      </c>
      <c r="K16" s="12">
        <v>36.200000000000003</v>
      </c>
      <c r="L16" s="12">
        <v>24.4</v>
      </c>
      <c r="M16" s="12">
        <v>132.19999999999999</v>
      </c>
    </row>
    <row r="17" spans="1:13" ht="20.100000000000001" customHeight="1" x14ac:dyDescent="0.25">
      <c r="A17" s="3">
        <f>A14+1</f>
        <v>44918</v>
      </c>
      <c r="B17" s="12" t="s">
        <v>11</v>
      </c>
      <c r="C17" s="12" t="s">
        <v>37</v>
      </c>
      <c r="D17" s="12" t="s">
        <v>232</v>
      </c>
      <c r="E17" s="12" t="s">
        <v>59</v>
      </c>
      <c r="F17" s="12" t="s">
        <v>88</v>
      </c>
      <c r="G17" s="12" t="s">
        <v>35</v>
      </c>
      <c r="H17" s="12" t="s">
        <v>233</v>
      </c>
      <c r="I17" s="12"/>
      <c r="J17" s="14">
        <f t="shared" si="2"/>
        <v>922.59999999999991</v>
      </c>
      <c r="K17" s="12">
        <v>30</v>
      </c>
      <c r="L17" s="12">
        <v>29.8</v>
      </c>
      <c r="M17" s="12">
        <v>133.6</v>
      </c>
    </row>
    <row r="18" spans="1:13" ht="20.100000000000001" customHeight="1" x14ac:dyDescent="0.25">
      <c r="A18" s="22">
        <f>A15+1</f>
        <v>44919</v>
      </c>
      <c r="B18" s="12" t="s">
        <v>9</v>
      </c>
      <c r="C18" s="15" t="s">
        <v>23</v>
      </c>
      <c r="D18" s="15"/>
      <c r="E18" s="15"/>
      <c r="F18" s="15"/>
      <c r="G18" s="15"/>
      <c r="H18" s="15"/>
      <c r="I18" s="15"/>
      <c r="J18" s="19"/>
      <c r="K18" s="20"/>
      <c r="L18" s="20"/>
      <c r="M18" s="21"/>
    </row>
    <row r="19" spans="1:13" ht="20.100000000000001" customHeight="1" x14ac:dyDescent="0.25">
      <c r="A19" s="23"/>
      <c r="B19" s="6" t="s">
        <v>10</v>
      </c>
      <c r="C19" s="19" t="s">
        <v>258</v>
      </c>
      <c r="D19" s="20"/>
      <c r="E19" s="20"/>
      <c r="F19" s="20"/>
      <c r="G19" s="20"/>
      <c r="H19" s="20"/>
      <c r="I19" s="21"/>
      <c r="J19" s="19"/>
      <c r="K19" s="20"/>
      <c r="L19" s="20"/>
      <c r="M19" s="21"/>
    </row>
    <row r="20" spans="1:13" s="7" customFormat="1" ht="20.100000000000001" customHeight="1" x14ac:dyDescent="0.25">
      <c r="A20" s="3">
        <f>A17+1</f>
        <v>44919</v>
      </c>
      <c r="B20" s="12" t="s">
        <v>11</v>
      </c>
      <c r="C20" s="12" t="s">
        <v>37</v>
      </c>
      <c r="D20" s="12" t="s">
        <v>235</v>
      </c>
      <c r="E20" s="12" t="s">
        <v>77</v>
      </c>
      <c r="F20" s="12" t="s">
        <v>54</v>
      </c>
      <c r="G20" s="12" t="s">
        <v>27</v>
      </c>
      <c r="H20" s="12" t="s">
        <v>234</v>
      </c>
      <c r="I20" s="12"/>
      <c r="J20" s="14">
        <f>K20*4+L20*9+M20*4</f>
        <v>857.1</v>
      </c>
      <c r="K20" s="12">
        <v>31.1</v>
      </c>
      <c r="L20" s="12">
        <v>24.3</v>
      </c>
      <c r="M20" s="12">
        <v>128.5</v>
      </c>
    </row>
    <row r="21" spans="1:13" ht="20.100000000000001" customHeight="1" x14ac:dyDescent="0.25">
      <c r="A21" s="24">
        <f>A18+1</f>
        <v>44920</v>
      </c>
      <c r="B21" s="13" t="s">
        <v>9</v>
      </c>
      <c r="C21" s="15" t="s">
        <v>123</v>
      </c>
      <c r="D21" s="15"/>
      <c r="E21" s="15"/>
      <c r="F21" s="15"/>
      <c r="G21" s="15"/>
      <c r="H21" s="15"/>
      <c r="I21" s="15"/>
      <c r="J21" s="19"/>
      <c r="K21" s="20"/>
      <c r="L21" s="20"/>
      <c r="M21" s="21"/>
    </row>
    <row r="22" spans="1:13" ht="20.100000000000001" customHeight="1" x14ac:dyDescent="0.25">
      <c r="A22" s="23"/>
      <c r="B22" s="12" t="s">
        <v>10</v>
      </c>
      <c r="C22" s="15" t="s">
        <v>236</v>
      </c>
      <c r="D22" s="15"/>
      <c r="E22" s="15"/>
      <c r="F22" s="15"/>
      <c r="G22" s="15"/>
      <c r="H22" s="15"/>
      <c r="I22" s="12"/>
      <c r="J22" s="14">
        <f t="shared" ref="J22:J23" si="3">K22*4+L22*9+M22*4</f>
        <v>808.8</v>
      </c>
      <c r="K22" s="12">
        <v>30.5</v>
      </c>
      <c r="L22" s="12">
        <v>23.2</v>
      </c>
      <c r="M22" s="12">
        <v>119.5</v>
      </c>
    </row>
    <row r="23" spans="1:13" ht="20.100000000000001" customHeight="1" x14ac:dyDescent="0.25">
      <c r="A23" s="3">
        <f>A20+1</f>
        <v>44920</v>
      </c>
      <c r="B23" s="12" t="s">
        <v>11</v>
      </c>
      <c r="C23" s="12" t="s">
        <v>28</v>
      </c>
      <c r="D23" s="12" t="s">
        <v>237</v>
      </c>
      <c r="E23" s="12" t="s">
        <v>111</v>
      </c>
      <c r="F23" s="12" t="s">
        <v>112</v>
      </c>
      <c r="G23" s="12" t="s">
        <v>113</v>
      </c>
      <c r="H23" s="12" t="s">
        <v>114</v>
      </c>
      <c r="I23" s="12"/>
      <c r="J23" s="14">
        <f t="shared" si="3"/>
        <v>880.90000000000009</v>
      </c>
      <c r="K23" s="12">
        <v>31.3</v>
      </c>
      <c r="L23" s="12">
        <v>26.5</v>
      </c>
      <c r="M23" s="12">
        <v>129.30000000000001</v>
      </c>
    </row>
  </sheetData>
  <mergeCells count="27">
    <mergeCell ref="C22:H22"/>
    <mergeCell ref="A21:A22"/>
    <mergeCell ref="C21:I21"/>
    <mergeCell ref="J21:M21"/>
    <mergeCell ref="A15:A16"/>
    <mergeCell ref="C15:I15"/>
    <mergeCell ref="J15:M15"/>
    <mergeCell ref="A18:A19"/>
    <mergeCell ref="C18:I18"/>
    <mergeCell ref="J18:M18"/>
    <mergeCell ref="C19:I19"/>
    <mergeCell ref="J19:M19"/>
    <mergeCell ref="A1:M1"/>
    <mergeCell ref="E2:G2"/>
    <mergeCell ref="A3:A4"/>
    <mergeCell ref="C3:I3"/>
    <mergeCell ref="J3:M3"/>
    <mergeCell ref="C13:G13"/>
    <mergeCell ref="A9:A10"/>
    <mergeCell ref="A6:A7"/>
    <mergeCell ref="C6:I6"/>
    <mergeCell ref="J6:M6"/>
    <mergeCell ref="C9:I9"/>
    <mergeCell ref="J9:M9"/>
    <mergeCell ref="A12:A13"/>
    <mergeCell ref="C12:I12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C1" zoomScaleNormal="100" workbookViewId="0">
      <selection activeCell="M10" sqref="M10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9" t="s">
        <v>115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0.100000000000001" customHeight="1" x14ac:dyDescent="0.25">
      <c r="A2" s="12" t="s">
        <v>0</v>
      </c>
      <c r="B2" s="12" t="s">
        <v>1</v>
      </c>
      <c r="C2" s="12" t="s">
        <v>2</v>
      </c>
      <c r="D2" s="12" t="s">
        <v>12</v>
      </c>
      <c r="E2" s="15" t="s">
        <v>13</v>
      </c>
      <c r="F2" s="15"/>
      <c r="G2" s="15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22">
        <v>44921</v>
      </c>
      <c r="B3" s="12" t="s">
        <v>9</v>
      </c>
      <c r="C3" s="15" t="s">
        <v>24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0.100000000000001" customHeight="1" x14ac:dyDescent="0.25">
      <c r="A4" s="23"/>
      <c r="B4" s="12" t="s">
        <v>10</v>
      </c>
      <c r="C4" s="12" t="s">
        <v>168</v>
      </c>
      <c r="D4" s="12" t="s">
        <v>241</v>
      </c>
      <c r="E4" s="12" t="s">
        <v>162</v>
      </c>
      <c r="F4" s="12" t="s">
        <v>240</v>
      </c>
      <c r="G4" s="12" t="s">
        <v>43</v>
      </c>
      <c r="H4" s="12" t="s">
        <v>239</v>
      </c>
      <c r="I4" s="12" t="s">
        <v>71</v>
      </c>
      <c r="J4" s="14">
        <f>K4*4+L4*9+M4*4</f>
        <v>878.9</v>
      </c>
      <c r="K4" s="14">
        <v>36</v>
      </c>
      <c r="L4" s="14">
        <v>24.1</v>
      </c>
      <c r="M4" s="14">
        <v>129.5</v>
      </c>
    </row>
    <row r="5" spans="1:13" ht="20.100000000000001" customHeight="1" x14ac:dyDescent="0.25">
      <c r="A5" s="3">
        <f>A3</f>
        <v>44921</v>
      </c>
      <c r="B5" s="12" t="s">
        <v>11</v>
      </c>
      <c r="C5" s="12" t="s">
        <v>37</v>
      </c>
      <c r="D5" s="12" t="s">
        <v>191</v>
      </c>
      <c r="E5" s="12" t="s">
        <v>209</v>
      </c>
      <c r="F5" s="12" t="s">
        <v>108</v>
      </c>
      <c r="G5" s="12" t="s">
        <v>109</v>
      </c>
      <c r="H5" s="4" t="s">
        <v>110</v>
      </c>
      <c r="I5" s="12"/>
      <c r="J5" s="14">
        <f>K5*4+L5*9+M5*4</f>
        <v>840.9</v>
      </c>
      <c r="K5" s="12">
        <v>31.1</v>
      </c>
      <c r="L5" s="12">
        <v>26.5</v>
      </c>
      <c r="M5" s="12">
        <v>119.5</v>
      </c>
    </row>
    <row r="6" spans="1:13" ht="20.100000000000001" customHeight="1" x14ac:dyDescent="0.25">
      <c r="A6" s="22">
        <f>A3+1</f>
        <v>44922</v>
      </c>
      <c r="B6" s="12" t="s">
        <v>9</v>
      </c>
      <c r="C6" s="15" t="s">
        <v>124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0.100000000000001" customHeight="1" x14ac:dyDescent="0.25">
      <c r="A7" s="23"/>
      <c r="B7" s="12" t="s">
        <v>10</v>
      </c>
      <c r="C7" s="12" t="s">
        <v>38</v>
      </c>
      <c r="D7" s="12" t="s">
        <v>238</v>
      </c>
      <c r="E7" s="12" t="s">
        <v>231</v>
      </c>
      <c r="F7" s="12" t="s">
        <v>242</v>
      </c>
      <c r="G7" s="12" t="s">
        <v>137</v>
      </c>
      <c r="H7" s="9" t="s">
        <v>163</v>
      </c>
      <c r="I7" s="12"/>
      <c r="J7" s="14">
        <f>K7*4+L7*9+M7*4</f>
        <v>820</v>
      </c>
      <c r="K7" s="12">
        <v>29.2</v>
      </c>
      <c r="L7" s="12">
        <v>16.399999999999999</v>
      </c>
      <c r="M7" s="12">
        <v>138.9</v>
      </c>
    </row>
    <row r="8" spans="1:13" ht="20.100000000000001" customHeight="1" x14ac:dyDescent="0.25">
      <c r="A8" s="3">
        <f>A5+1</f>
        <v>44922</v>
      </c>
      <c r="B8" s="12" t="s">
        <v>11</v>
      </c>
      <c r="C8" s="12" t="s">
        <v>37</v>
      </c>
      <c r="D8" s="12" t="s">
        <v>245</v>
      </c>
      <c r="E8" s="12" t="s">
        <v>90</v>
      </c>
      <c r="F8" s="12" t="s">
        <v>93</v>
      </c>
      <c r="G8" s="12" t="s">
        <v>50</v>
      </c>
      <c r="H8" s="12" t="s">
        <v>96</v>
      </c>
      <c r="I8" s="12"/>
      <c r="J8" s="14">
        <f>K8*4+L8*9+M8*4</f>
        <v>864.6</v>
      </c>
      <c r="K8" s="12">
        <v>25.9</v>
      </c>
      <c r="L8" s="12">
        <v>27</v>
      </c>
      <c r="M8" s="12">
        <v>129.5</v>
      </c>
    </row>
    <row r="9" spans="1:13" ht="20.100000000000001" customHeight="1" x14ac:dyDescent="0.25">
      <c r="A9" s="22">
        <f>A6+1</f>
        <v>44923</v>
      </c>
      <c r="B9" s="12" t="s">
        <v>9</v>
      </c>
      <c r="C9" s="15" t="s">
        <v>25</v>
      </c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ht="20.100000000000001" customHeight="1" x14ac:dyDescent="0.25">
      <c r="A10" s="24"/>
      <c r="B10" s="12" t="s">
        <v>10</v>
      </c>
      <c r="C10" s="15" t="s">
        <v>259</v>
      </c>
      <c r="D10" s="15"/>
      <c r="E10" s="15"/>
      <c r="F10" s="15"/>
      <c r="G10" s="15"/>
      <c r="H10" s="12" t="s">
        <v>164</v>
      </c>
      <c r="I10" s="12" t="s">
        <v>87</v>
      </c>
      <c r="J10" s="14">
        <f>K10*4+L10*9+M10*4</f>
        <v>963</v>
      </c>
      <c r="K10" s="14">
        <v>28.7</v>
      </c>
      <c r="L10" s="12">
        <v>27.4</v>
      </c>
      <c r="M10" s="12">
        <v>150.4</v>
      </c>
    </row>
    <row r="11" spans="1:13" ht="20.100000000000001" customHeight="1" x14ac:dyDescent="0.25">
      <c r="A11" s="3">
        <f>A8+1</f>
        <v>44923</v>
      </c>
      <c r="B11" s="12" t="s">
        <v>11</v>
      </c>
      <c r="C11" s="12" t="s">
        <v>37</v>
      </c>
      <c r="D11" s="12" t="s">
        <v>246</v>
      </c>
      <c r="E11" s="12" t="s">
        <v>76</v>
      </c>
      <c r="F11" s="12" t="s">
        <v>91</v>
      </c>
      <c r="G11" s="12" t="s">
        <v>250</v>
      </c>
      <c r="H11" s="12" t="s">
        <v>95</v>
      </c>
      <c r="I11" s="12"/>
      <c r="J11" s="14">
        <f>K11*4+L11*9+M11*4</f>
        <v>832.7</v>
      </c>
      <c r="K11" s="12">
        <v>29.6</v>
      </c>
      <c r="L11" s="12">
        <v>25.9</v>
      </c>
      <c r="M11" s="12">
        <v>120.3</v>
      </c>
    </row>
    <row r="12" spans="1:13" ht="19.5" customHeight="1" x14ac:dyDescent="0.25">
      <c r="A12" s="22">
        <f>A9+1</f>
        <v>44924</v>
      </c>
      <c r="B12" s="12" t="s">
        <v>9</v>
      </c>
      <c r="C12" s="15" t="s">
        <v>262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20.100000000000001" customHeight="1" x14ac:dyDescent="0.25">
      <c r="A13" s="24"/>
      <c r="B13" s="12" t="s">
        <v>10</v>
      </c>
      <c r="C13" s="12" t="s">
        <v>41</v>
      </c>
      <c r="D13" s="12" t="s">
        <v>243</v>
      </c>
      <c r="E13" s="12" t="s">
        <v>45</v>
      </c>
      <c r="F13" s="12" t="s">
        <v>165</v>
      </c>
      <c r="G13" s="12" t="s">
        <v>35</v>
      </c>
      <c r="H13" s="12" t="s">
        <v>244</v>
      </c>
      <c r="I13" s="12"/>
      <c r="J13" s="14">
        <f>K13*4+L13*9+M13*4</f>
        <v>814.9</v>
      </c>
      <c r="K13" s="12">
        <v>31.6</v>
      </c>
      <c r="L13" s="12">
        <v>20.5</v>
      </c>
      <c r="M13" s="12">
        <v>126</v>
      </c>
    </row>
    <row r="14" spans="1:13" ht="20.100000000000001" customHeight="1" x14ac:dyDescent="0.25">
      <c r="A14" s="3">
        <f>A11+1</f>
        <v>44924</v>
      </c>
      <c r="B14" s="12" t="s">
        <v>11</v>
      </c>
      <c r="C14" s="12" t="s">
        <v>37</v>
      </c>
      <c r="D14" s="12" t="s">
        <v>247</v>
      </c>
      <c r="E14" s="12" t="s">
        <v>230</v>
      </c>
      <c r="F14" s="12" t="s">
        <v>92</v>
      </c>
      <c r="G14" s="12" t="s">
        <v>30</v>
      </c>
      <c r="H14" s="12" t="s">
        <v>53</v>
      </c>
      <c r="I14" s="12"/>
      <c r="J14" s="14">
        <f>K14*4+L14*9+M14*4</f>
        <v>994.80000000000007</v>
      </c>
      <c r="K14" s="12">
        <v>30.1</v>
      </c>
      <c r="L14" s="12">
        <v>33.6</v>
      </c>
      <c r="M14" s="12">
        <v>143</v>
      </c>
    </row>
    <row r="15" spans="1:13" ht="20.100000000000001" customHeight="1" x14ac:dyDescent="0.25">
      <c r="A15" s="22">
        <f>A12+1</f>
        <v>44925</v>
      </c>
      <c r="B15" s="12" t="s">
        <v>9</v>
      </c>
      <c r="C15" s="15" t="s">
        <v>99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20.100000000000001" customHeight="1" x14ac:dyDescent="0.25">
      <c r="A16" s="23"/>
      <c r="B16" s="12" t="s">
        <v>10</v>
      </c>
      <c r="C16" s="12" t="s">
        <v>168</v>
      </c>
      <c r="D16" s="12" t="s">
        <v>248</v>
      </c>
      <c r="E16" s="12" t="s">
        <v>166</v>
      </c>
      <c r="F16" s="12" t="s">
        <v>249</v>
      </c>
      <c r="G16" s="12" t="s">
        <v>251</v>
      </c>
      <c r="H16" s="12" t="s">
        <v>167</v>
      </c>
      <c r="I16" s="9" t="s">
        <v>86</v>
      </c>
      <c r="J16" s="14">
        <f>K16*4+L16*9+M16*4</f>
        <v>857.4</v>
      </c>
      <c r="K16" s="12">
        <v>30.6</v>
      </c>
      <c r="L16" s="12">
        <v>27</v>
      </c>
      <c r="M16" s="12">
        <v>123</v>
      </c>
    </row>
    <row r="17" spans="1:13" ht="20.100000000000001" customHeight="1" x14ac:dyDescent="0.25">
      <c r="A17" s="3">
        <f>A14+1</f>
        <v>44925</v>
      </c>
      <c r="B17" s="12" t="s">
        <v>11</v>
      </c>
      <c r="C17" s="15" t="s">
        <v>125</v>
      </c>
      <c r="D17" s="15"/>
      <c r="E17" s="15"/>
      <c r="F17" s="15"/>
      <c r="G17" s="15"/>
      <c r="H17" s="15"/>
      <c r="I17" s="15"/>
      <c r="J17" s="19"/>
      <c r="K17" s="20"/>
      <c r="L17" s="20"/>
      <c r="M17" s="21"/>
    </row>
  </sheetData>
  <mergeCells count="20">
    <mergeCell ref="C17:I17"/>
    <mergeCell ref="A15:A16"/>
    <mergeCell ref="C15:I15"/>
    <mergeCell ref="J15:M15"/>
    <mergeCell ref="C9:I9"/>
    <mergeCell ref="J9:M9"/>
    <mergeCell ref="A12:A13"/>
    <mergeCell ref="C12:I12"/>
    <mergeCell ref="J12:M12"/>
    <mergeCell ref="C10:G10"/>
    <mergeCell ref="A9:A10"/>
    <mergeCell ref="J17:M17"/>
    <mergeCell ref="A6:A7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12-1</vt:lpstr>
      <vt:lpstr>12-2</vt:lpstr>
      <vt:lpstr>12-3</vt:lpstr>
      <vt:lpstr>12-4</vt:lpstr>
      <vt:lpstr>12-5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2022-11-22T23:41:59Z</cp:lastPrinted>
  <dcterms:created xsi:type="dcterms:W3CDTF">2019-09-11T00:38:30Z</dcterms:created>
  <dcterms:modified xsi:type="dcterms:W3CDTF">2022-12-01T02:09:17Z</dcterms:modified>
</cp:coreProperties>
</file>