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/>
  </bookViews>
  <sheets>
    <sheet name="6-1" sheetId="2" r:id="rId1"/>
    <sheet name="6-2" sheetId="3" r:id="rId2"/>
    <sheet name="6-3" sheetId="4" r:id="rId3"/>
  </sheets>
  <definedNames>
    <definedName name="_xlnm._FilterDatabase" localSheetId="0" hidden="1">'6-1'!$B$1:$B$27</definedName>
    <definedName name="_xlnm._FilterDatabase" localSheetId="1" hidden="1">'6-2'!$B$1:$B$23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4" l="1"/>
  <c r="J22" i="4"/>
  <c r="J20" i="4"/>
  <c r="J19" i="4"/>
  <c r="J17" i="4"/>
  <c r="J16" i="4"/>
  <c r="A15" i="4"/>
  <c r="A18" i="4" s="1"/>
  <c r="A21" i="4" s="1"/>
  <c r="A24" i="4" s="1"/>
  <c r="J14" i="4"/>
  <c r="A14" i="4"/>
  <c r="A17" i="4" s="1"/>
  <c r="A20" i="4" s="1"/>
  <c r="A23" i="4" s="1"/>
  <c r="J13" i="4"/>
  <c r="J10" i="4"/>
  <c r="J8" i="4"/>
  <c r="J7" i="4"/>
  <c r="J5" i="4"/>
  <c r="J4" i="4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27" i="2"/>
  <c r="J26" i="2"/>
  <c r="J24" i="2"/>
  <c r="J23" i="2"/>
  <c r="J21" i="2"/>
  <c r="J20" i="2"/>
  <c r="J18" i="2"/>
  <c r="J17" i="2"/>
  <c r="J15" i="2"/>
  <c r="J14" i="2"/>
  <c r="J12" i="2"/>
  <c r="J11" i="2"/>
  <c r="J9" i="2"/>
  <c r="J8" i="2"/>
  <c r="J5" i="2"/>
  <c r="J4" i="2"/>
  <c r="A6" i="2"/>
  <c r="A5" i="2"/>
  <c r="A6" i="4"/>
  <c r="A9" i="4" s="1"/>
  <c r="A5" i="4"/>
  <c r="A8" i="4" s="1"/>
  <c r="A11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10" i="2"/>
  <c r="A13" i="2" s="1"/>
  <c r="A16" i="2" s="1"/>
  <c r="A19" i="2" s="1"/>
  <c r="A22" i="2" s="1"/>
  <c r="A25" i="2" s="1"/>
  <c r="A9" i="2"/>
  <c r="A12" i="2" s="1"/>
  <c r="A15" i="2" s="1"/>
  <c r="A18" i="2" s="1"/>
  <c r="A21" i="2" s="1"/>
  <c r="A24" i="2" s="1"/>
  <c r="A27" i="2" s="1"/>
</calcChain>
</file>

<file path=xl/sharedStrings.xml><?xml version="1.0" encoding="utf-8"?>
<sst xmlns="http://schemas.openxmlformats.org/spreadsheetml/2006/main" count="382" uniqueCount="226">
  <si>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</si>
  <si>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</si>
  <si>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</si>
  <si>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</si>
  <si>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</si>
  <si>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</si>
  <si>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</si>
  <si>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</si>
  <si>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</si>
  <si>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</si>
  <si>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</si>
  <si>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</si>
  <si>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</si>
  <si>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</si>
  <si>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112年6月份 普門中學早、午、晚菜單 〔葷食〕</t>
    <phoneticPr fontId="1" type="noConversion"/>
  </si>
  <si>
    <t>蔬食日</t>
    <phoneticPr fontId="1" type="noConversion"/>
  </si>
  <si>
    <t>淨                            空</t>
    <phoneticPr fontId="1" type="noConversion"/>
  </si>
  <si>
    <t>玉米蛋餅、紅茶</t>
    <phoneticPr fontId="1" type="noConversion"/>
  </si>
  <si>
    <r>
      <t>炒麵、糖醋豆包</t>
    </r>
    <r>
      <rPr>
        <sz val="12"/>
        <color theme="1"/>
        <rFont val="新細明體"/>
        <family val="1"/>
        <charset val="136"/>
      </rPr>
      <t>×1、紫菜湯</t>
    </r>
    <phoneticPr fontId="1" type="noConversion"/>
  </si>
  <si>
    <t>起司蛋堡、奶茶</t>
    <phoneticPr fontId="1" type="noConversion"/>
  </si>
  <si>
    <t>手工蔥抓餅、豆漿</t>
    <phoneticPr fontId="1" type="noConversion"/>
  </si>
  <si>
    <t>吐司夾蛋、牛奶</t>
    <phoneticPr fontId="1" type="noConversion"/>
  </si>
  <si>
    <t>煎餃、錫蘭紅茶</t>
    <phoneticPr fontId="1" type="noConversion"/>
  </si>
  <si>
    <t>火腿肉鬆吐司、巧克力奶茶</t>
    <phoneticPr fontId="1" type="noConversion"/>
  </si>
  <si>
    <t>蛋黃大肉包、豆漿</t>
    <phoneticPr fontId="1" type="noConversion"/>
  </si>
  <si>
    <t>大亨堡、紅茶</t>
    <phoneticPr fontId="1" type="noConversion"/>
  </si>
  <si>
    <t>火腿蛋餅、豆漿</t>
    <phoneticPr fontId="1" type="noConversion"/>
  </si>
  <si>
    <t>巧克力吐司、餐包、牛奶</t>
    <phoneticPr fontId="1" type="noConversion"/>
  </si>
  <si>
    <t>羅勒抓餅、光泉檸檬茶</t>
    <phoneticPr fontId="1" type="noConversion"/>
  </si>
  <si>
    <t>菠蘿麵包、水煮蛋、紅茶</t>
    <phoneticPr fontId="1" type="noConversion"/>
  </si>
  <si>
    <t>小籠包、光泉蜜茶</t>
    <phoneticPr fontId="1" type="noConversion"/>
  </si>
  <si>
    <t>飯糰、阿薩姆奶茶</t>
    <phoneticPr fontId="1" type="noConversion"/>
  </si>
  <si>
    <t>饅頭夾蛋、豆漿</t>
    <phoneticPr fontId="1" type="noConversion"/>
  </si>
  <si>
    <t>火腿蛋堡、伯爵奶茶</t>
    <phoneticPr fontId="1" type="noConversion"/>
  </si>
  <si>
    <t>煎餃、豆漿</t>
    <phoneticPr fontId="1" type="noConversion"/>
  </si>
  <si>
    <t>藍莓厚片、餐包、牛奶</t>
    <phoneticPr fontId="1" type="noConversion"/>
  </si>
  <si>
    <t>熱狗蛋餅、紅茶</t>
    <phoneticPr fontId="1" type="noConversion"/>
  </si>
  <si>
    <t>炒小白菜</t>
  </si>
  <si>
    <t>玉米濃湯</t>
  </si>
  <si>
    <t>義大利肉醬麵、椒鹽三節翅×1、炒青花菜</t>
    <phoneticPr fontId="1" type="noConversion"/>
  </si>
  <si>
    <t>白米飯</t>
    <phoneticPr fontId="1" type="noConversion"/>
  </si>
  <si>
    <t>蘋果</t>
    <phoneticPr fontId="1" type="noConversion"/>
  </si>
  <si>
    <t>沙茶雞丁</t>
  </si>
  <si>
    <t>紹子豆腐</t>
  </si>
  <si>
    <t>甘藍炒香腸</t>
  </si>
  <si>
    <t>炒 莧 菜</t>
  </si>
  <si>
    <t>黃瓜大骨</t>
  </si>
  <si>
    <t>日式馬鈴薯燉肉</t>
  </si>
  <si>
    <t>九塔豆干</t>
  </si>
  <si>
    <t>豆芽冬粉蔥蛋</t>
  </si>
  <si>
    <t>炒青江菜</t>
  </si>
  <si>
    <t>大白菜燉雞</t>
  </si>
  <si>
    <t>筍 燜 雞</t>
  </si>
  <si>
    <t>海茸炒肉絲</t>
  </si>
  <si>
    <t>清燒白卜魚丸</t>
  </si>
  <si>
    <t>蠔油油菜</t>
  </si>
  <si>
    <t>綠豆甜湯</t>
  </si>
  <si>
    <t>玉米炒蛋</t>
  </si>
  <si>
    <t>韓式炒年糕</t>
  </si>
  <si>
    <t>咖哩綜合花菜</t>
  </si>
  <si>
    <t>味 噌 湯</t>
  </si>
  <si>
    <t>燕麥米飯</t>
    <phoneticPr fontId="1" type="noConversion"/>
  </si>
  <si>
    <t>糙米飯</t>
  </si>
  <si>
    <t>糙米飯</t>
    <phoneticPr fontId="1" type="noConversion"/>
  </si>
  <si>
    <t>黑胡椒豆包</t>
    <phoneticPr fontId="1" type="noConversion"/>
  </si>
  <si>
    <t>高麗菜粥、雞肉堡排×1、豆沙包×1、肉燥空心菜</t>
    <phoneticPr fontId="1" type="noConversion"/>
  </si>
  <si>
    <t>金針雞湯</t>
  </si>
  <si>
    <t>什錦炒飯、魷魚排×1、蒜香毛豆莢</t>
    <phoneticPr fontId="1" type="noConversion"/>
  </si>
  <si>
    <t>泰式打拋豬肉</t>
  </si>
  <si>
    <t>白 菜 滷</t>
  </si>
  <si>
    <t>花枝丸×2</t>
  </si>
  <si>
    <t>榨菜肉絲</t>
  </si>
  <si>
    <t>檸 檬 雞</t>
  </si>
  <si>
    <t>肉片燴黃瓜</t>
  </si>
  <si>
    <t>翡翠豆腐</t>
  </si>
  <si>
    <t>四神龍骨</t>
  </si>
  <si>
    <t>胚芽米飯</t>
  </si>
  <si>
    <t>咖哩南瓜排骨</t>
  </si>
  <si>
    <t>豆豉油腐</t>
  </si>
  <si>
    <t>青花肉絲</t>
  </si>
  <si>
    <t>蝦皮高麗菜</t>
  </si>
  <si>
    <t>山粉圓甜湯</t>
  </si>
  <si>
    <t>鹽酥什錦炸物</t>
  </si>
  <si>
    <t>炒空心菜</t>
  </si>
  <si>
    <t>紫菜針菇</t>
  </si>
  <si>
    <t>五穀米飯</t>
  </si>
  <si>
    <t>起司炒雞丁</t>
  </si>
  <si>
    <t>紅蘿蔔炒蛋</t>
  </si>
  <si>
    <t>客家小炒</t>
  </si>
  <si>
    <t>沙茶油菜</t>
  </si>
  <si>
    <t>冬粉魚丸</t>
  </si>
  <si>
    <t>糖醋杏鮑菇</t>
    <phoneticPr fontId="1" type="noConversion"/>
  </si>
  <si>
    <t>毛豆玉米</t>
    <phoneticPr fontId="1" type="noConversion"/>
  </si>
  <si>
    <r>
      <t>素義大利肉醬麵、滷豆包</t>
    </r>
    <r>
      <rPr>
        <sz val="12"/>
        <color theme="1"/>
        <rFont val="新細明體"/>
        <family val="1"/>
        <charset val="136"/>
      </rPr>
      <t>×1</t>
    </r>
    <r>
      <rPr>
        <sz val="12"/>
        <color theme="1"/>
        <rFont val="新細明體"/>
        <family val="2"/>
        <charset val="136"/>
        <scheme val="minor"/>
      </rPr>
      <t>、蔬菜濃湯</t>
    </r>
    <phoneticPr fontId="1" type="noConversion"/>
  </si>
  <si>
    <t>菠蘿豬柳</t>
  </si>
  <si>
    <t>醬爆豆干</t>
  </si>
  <si>
    <t>椒鹽甜不辣</t>
  </si>
  <si>
    <t>炒高麗菜</t>
  </si>
  <si>
    <t>扁蒲龍骨</t>
  </si>
  <si>
    <t>玉米雞丁</t>
  </si>
  <si>
    <t>肉片炒花菜</t>
  </si>
  <si>
    <t>義式蕃茄燉豆包</t>
  </si>
  <si>
    <t>蔥香菜豆</t>
  </si>
  <si>
    <t>桂圓銀耳甜湯</t>
  </si>
  <si>
    <t>綜合紅燒肉</t>
  </si>
  <si>
    <t>越式寬粉</t>
  </si>
  <si>
    <t>白菜豆腐</t>
  </si>
  <si>
    <t>蘿蔔大骨</t>
  </si>
  <si>
    <t>咕 咾 雞</t>
  </si>
  <si>
    <t>麻婆豆腐</t>
  </si>
  <si>
    <t>培根炒洋芋</t>
  </si>
  <si>
    <t>炒青花菜</t>
  </si>
  <si>
    <t>絲瓜蛋花</t>
  </si>
  <si>
    <t>紅糟肉片</t>
  </si>
  <si>
    <t>起司年糕</t>
  </si>
  <si>
    <t>綜合滷味</t>
  </si>
  <si>
    <t>炒 油 菜</t>
  </si>
  <si>
    <t>海芽大骨</t>
  </si>
  <si>
    <t>薏仁米飯</t>
  </si>
  <si>
    <t>蔥 爆 雞</t>
  </si>
  <si>
    <t>肉末玉米</t>
  </si>
  <si>
    <t>蜜汁油腐丁</t>
  </si>
  <si>
    <t>紅豆薏仁甜湯</t>
  </si>
  <si>
    <t>炒青江菜</t>
    <phoneticPr fontId="1" type="noConversion"/>
  </si>
  <si>
    <t>炒青花菜</t>
    <phoneticPr fontId="1" type="noConversion"/>
  </si>
  <si>
    <t>炒小白菜</t>
    <phoneticPr fontId="1" type="noConversion"/>
  </si>
  <si>
    <t>炒高麗菜</t>
    <phoneticPr fontId="1" type="noConversion"/>
  </si>
  <si>
    <t>炒 油 菜</t>
    <phoneticPr fontId="1" type="noConversion"/>
  </si>
  <si>
    <t>炒空心菜</t>
    <phoneticPr fontId="1" type="noConversion"/>
  </si>
  <si>
    <t>炒 菜 豆</t>
    <phoneticPr fontId="1" type="noConversion"/>
  </si>
  <si>
    <t>薑絲冬瓜</t>
    <phoneticPr fontId="1" type="noConversion"/>
  </si>
  <si>
    <t>炒烏龍麵、麥克雞塊×3、鐵板豆芽菜</t>
    <phoneticPr fontId="1" type="noConversion"/>
  </si>
  <si>
    <t>珍珠奶茶甜湯</t>
    <phoneticPr fontId="1" type="noConversion"/>
  </si>
  <si>
    <t>仙草甜湯</t>
    <phoneticPr fontId="1" type="noConversion"/>
  </si>
  <si>
    <t>檸檬愛玉甜湯</t>
    <phoneticPr fontId="1" type="noConversion"/>
  </si>
  <si>
    <t>香酥雞肉排×1</t>
    <phoneticPr fontId="1" type="noConversion"/>
  </si>
  <si>
    <r>
      <t>香酥魚排</t>
    </r>
    <r>
      <rPr>
        <sz val="12"/>
        <color theme="1"/>
        <rFont val="新細明體"/>
        <family val="1"/>
        <charset val="136"/>
      </rPr>
      <t>×1</t>
    </r>
    <phoneticPr fontId="1" type="noConversion"/>
  </si>
  <si>
    <t>椒鹽肉排×1</t>
    <phoneticPr fontId="1" type="noConversion"/>
  </si>
  <si>
    <t>羅勒豬柳</t>
    <phoneticPr fontId="1" type="noConversion"/>
  </si>
  <si>
    <t>照燒豬柳</t>
    <phoneticPr fontId="1" type="noConversion"/>
  </si>
  <si>
    <t>宮保雞丁</t>
    <phoneticPr fontId="1" type="noConversion"/>
  </si>
  <si>
    <t>紅燒排骨</t>
    <phoneticPr fontId="1" type="noConversion"/>
  </si>
  <si>
    <t>咖 哩 雞</t>
    <phoneticPr fontId="1" type="noConversion"/>
  </si>
  <si>
    <t>打拋豬肉</t>
    <phoneticPr fontId="1" type="noConversion"/>
  </si>
  <si>
    <t>紅 糟 雞</t>
    <phoneticPr fontId="1" type="noConversion"/>
  </si>
  <si>
    <t>辣 子 雞</t>
    <phoneticPr fontId="1" type="noConversion"/>
  </si>
  <si>
    <t>銀蘿燒肉</t>
    <phoneticPr fontId="1" type="noConversion"/>
  </si>
  <si>
    <t>泡菜炒肉片</t>
    <phoneticPr fontId="1" type="noConversion"/>
  </si>
  <si>
    <t>豆 乳 雞</t>
    <phoneticPr fontId="1" type="noConversion"/>
  </si>
  <si>
    <t>奶油玉米雞</t>
    <phoneticPr fontId="1" type="noConversion"/>
  </si>
  <si>
    <t>蜜 汁 雞</t>
    <phoneticPr fontId="1" type="noConversion"/>
  </si>
  <si>
    <t>沙茶肉片</t>
    <phoneticPr fontId="1" type="noConversion"/>
  </si>
  <si>
    <t>筍干燒肉</t>
    <phoneticPr fontId="1" type="noConversion"/>
  </si>
  <si>
    <t>海帶燒肉</t>
    <phoneticPr fontId="1" type="noConversion"/>
  </si>
  <si>
    <t>蘑 菇 雞</t>
    <phoneticPr fontId="1" type="noConversion"/>
  </si>
  <si>
    <t>黑胡椒豬柳</t>
    <phoneticPr fontId="1" type="noConversion"/>
  </si>
  <si>
    <t>玉米大骨</t>
    <phoneticPr fontId="1" type="noConversion"/>
  </si>
  <si>
    <t>絲瓜針菇</t>
    <phoneticPr fontId="1" type="noConversion"/>
  </si>
  <si>
    <t>金針大骨</t>
    <phoneticPr fontId="1" type="noConversion"/>
  </si>
  <si>
    <t>綠豆芋圓甜湯</t>
    <phoneticPr fontId="1" type="noConversion"/>
  </si>
  <si>
    <t>椒鹽地瓜洋芋</t>
    <phoneticPr fontId="1" type="noConversion"/>
  </si>
  <si>
    <t>塔香肉燥冬瓜</t>
    <phoneticPr fontId="1" type="noConversion"/>
  </si>
  <si>
    <t>蕃茄燒排骨</t>
    <phoneticPr fontId="1" type="noConversion"/>
  </si>
  <si>
    <t>泡菜炒年糕</t>
    <phoneticPr fontId="1" type="noConversion"/>
  </si>
  <si>
    <t>滷海帶結車輪</t>
    <phoneticPr fontId="1" type="noConversion"/>
  </si>
  <si>
    <t>黑胡椒毛豆莢</t>
    <phoneticPr fontId="1" type="noConversion"/>
  </si>
  <si>
    <t>紅蘿蔔炒蛋</t>
    <phoneticPr fontId="1" type="noConversion"/>
  </si>
  <si>
    <t>咖哩花菜</t>
    <phoneticPr fontId="1" type="noConversion"/>
  </si>
  <si>
    <t>蔥爆甜不辣</t>
    <phoneticPr fontId="1" type="noConversion"/>
  </si>
  <si>
    <t>三色魚丸</t>
    <phoneticPr fontId="1" type="noConversion"/>
  </si>
  <si>
    <t>麻婆豆腐</t>
    <phoneticPr fontId="1" type="noConversion"/>
  </si>
  <si>
    <t>蝦皮莧菜</t>
    <phoneticPr fontId="1" type="noConversion"/>
  </si>
  <si>
    <t>起司年糕</t>
    <phoneticPr fontId="1" type="noConversion"/>
  </si>
  <si>
    <t>毛豆炒絞肉</t>
    <phoneticPr fontId="1" type="noConversion"/>
  </si>
  <si>
    <t>滷味小棒天</t>
    <phoneticPr fontId="1" type="noConversion"/>
  </si>
  <si>
    <t>小黃瓜香腸</t>
    <phoneticPr fontId="1" type="noConversion"/>
  </si>
  <si>
    <t>甘藍炒香腸</t>
    <phoneticPr fontId="1" type="noConversion"/>
  </si>
  <si>
    <t>麻油三色米血</t>
    <phoneticPr fontId="1" type="noConversion"/>
  </si>
  <si>
    <t>冬瓜大骨</t>
    <phoneticPr fontId="1" type="noConversion"/>
  </si>
  <si>
    <t>鐵板肉片</t>
    <phoneticPr fontId="1" type="noConversion"/>
  </si>
  <si>
    <t>金瓜冬粉</t>
    <phoneticPr fontId="1" type="noConversion"/>
  </si>
  <si>
    <t>沙茶冬粉</t>
    <phoneticPr fontId="1" type="noConversion"/>
  </si>
  <si>
    <t>酸辣椰菜燴肉片</t>
    <phoneticPr fontId="1" type="noConversion"/>
  </si>
  <si>
    <t>肉末玉米</t>
    <phoneticPr fontId="1" type="noConversion"/>
  </si>
  <si>
    <t>客家小炒</t>
    <phoneticPr fontId="1" type="noConversion"/>
  </si>
  <si>
    <t>火腿高麗菜</t>
    <phoneticPr fontId="1" type="noConversion"/>
  </si>
  <si>
    <t>紅燒茄子</t>
    <phoneticPr fontId="1" type="noConversion"/>
  </si>
  <si>
    <t>花生香腸</t>
    <phoneticPr fontId="1" type="noConversion"/>
  </si>
  <si>
    <t>沙茶洋蔥肉粳</t>
    <phoneticPr fontId="1" type="noConversion"/>
  </si>
  <si>
    <t>七味香百頁</t>
    <phoneticPr fontId="1" type="noConversion"/>
  </si>
  <si>
    <t>榨菜炒豆包</t>
    <phoneticPr fontId="1" type="noConversion"/>
  </si>
  <si>
    <t>三絲滑蛋</t>
    <phoneticPr fontId="1" type="noConversion"/>
  </si>
  <si>
    <t>玉米炒蛋</t>
    <phoneticPr fontId="1" type="noConversion"/>
  </si>
  <si>
    <t>雙蔥炒豆干</t>
    <phoneticPr fontId="1" type="noConversion"/>
  </si>
  <si>
    <t>丁香花生豆干</t>
    <phoneticPr fontId="1" type="noConversion"/>
  </si>
  <si>
    <t>肉絲如意芽</t>
    <phoneticPr fontId="1" type="noConversion"/>
  </si>
  <si>
    <t>腐竹大黃瓜</t>
    <phoneticPr fontId="1" type="noConversion"/>
  </si>
  <si>
    <t>滷 三 寶</t>
    <phoneticPr fontId="1" type="noConversion"/>
  </si>
  <si>
    <t>木須炒年糕</t>
    <phoneticPr fontId="1" type="noConversion"/>
  </si>
  <si>
    <t>蒜香毛豆莢</t>
    <phoneticPr fontId="1" type="noConversion"/>
  </si>
  <si>
    <t>春  捲×1</t>
    <phoneticPr fontId="1" type="noConversion"/>
  </si>
  <si>
    <t>九塔茄子</t>
    <phoneticPr fontId="1" type="noConversion"/>
  </si>
  <si>
    <t>高麗菜大骨</t>
    <phoneticPr fontId="1" type="noConversion"/>
  </si>
  <si>
    <t>紫菜針菇</t>
    <phoneticPr fontId="1" type="noConversion"/>
  </si>
  <si>
    <t>味 噌 湯</t>
    <phoneticPr fontId="1" type="noConversion"/>
  </si>
  <si>
    <t>海芽大骨</t>
    <phoneticPr fontId="1" type="noConversion"/>
  </si>
  <si>
    <t>酸 辣 湯</t>
    <phoneticPr fontId="1" type="noConversion"/>
  </si>
  <si>
    <t>粉條紅茶甜湯</t>
    <phoneticPr fontId="1" type="noConversion"/>
  </si>
  <si>
    <t>酸菜冬粉</t>
    <phoneticPr fontId="1" type="noConversion"/>
  </si>
  <si>
    <t>香菇雞湯</t>
    <phoneticPr fontId="1" type="noConversion"/>
  </si>
  <si>
    <t>椰果冬瓜茶甜湯</t>
    <phoneticPr fontId="1" type="noConversion"/>
  </si>
  <si>
    <t>香蕉</t>
    <phoneticPr fontId="1" type="noConversion"/>
  </si>
  <si>
    <t>葡萄</t>
    <phoneticPr fontId="1" type="noConversion"/>
  </si>
  <si>
    <t>小蕃茄</t>
    <phoneticPr fontId="1" type="noConversion"/>
  </si>
  <si>
    <t>李子</t>
    <phoneticPr fontId="1" type="noConversion"/>
  </si>
  <si>
    <t>金菇海帶豆皮</t>
    <phoneticPr fontId="1" type="noConversion"/>
  </si>
  <si>
    <t>四神龍骨</t>
    <phoneticPr fontId="1" type="noConversion"/>
  </si>
  <si>
    <t>黃 瓜 湯</t>
    <phoneticPr fontId="1" type="noConversion"/>
  </si>
  <si>
    <t>扁 蒲 湯</t>
    <phoneticPr fontId="1" type="noConversion"/>
  </si>
  <si>
    <t>蘿 蔔 湯</t>
    <phoneticPr fontId="1" type="noConversion"/>
  </si>
  <si>
    <t>當歸素羊肉</t>
    <phoneticPr fontId="1" type="noConversion"/>
  </si>
  <si>
    <t>什錦菌菇</t>
    <phoneticPr fontId="1" type="noConversion"/>
  </si>
  <si>
    <t>蠔油燜雞</t>
    <phoneticPr fontId="1" type="noConversion"/>
  </si>
  <si>
    <t>饅頭夾蛋、紅茶或奶茶</t>
    <phoneticPr fontId="1" type="noConversion"/>
  </si>
  <si>
    <r>
      <rPr>
        <sz val="12"/>
        <color theme="1"/>
        <rFont val="新細明體"/>
        <family val="2"/>
        <charset val="136"/>
      </rPr>
      <t>香酥</t>
    </r>
    <r>
      <rPr>
        <sz val="12"/>
        <color theme="1"/>
        <rFont val="新細明體"/>
        <family val="2"/>
        <charset val="136"/>
        <scheme val="minor"/>
      </rPr>
      <t>魚排×1</t>
    </r>
    <phoneticPr fontId="1" type="noConversion"/>
  </si>
  <si>
    <t>水煎包、紅茶或奶茶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</si>
</sst>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</font>
    <font>
      <sz val="12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workbookViewId="0">
      <selection activeCell="N13" sqref="N13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7" t="s">
        <v>13</v>
      </c>
      <c r="F2" s="17"/>
      <c r="G2" s="17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1">
        <v>45078</v>
      </c>
      <c r="B3" s="1" t="s">
        <v>9</v>
      </c>
      <c r="C3" s="18" t="s">
        <v>17</v>
      </c>
      <c r="D3" s="19"/>
      <c r="E3" s="19"/>
      <c r="F3" s="19"/>
      <c r="G3" s="19"/>
      <c r="H3" s="19"/>
      <c r="I3" s="20"/>
      <c r="J3" s="18"/>
      <c r="K3" s="19"/>
      <c r="L3" s="19"/>
      <c r="M3" s="20"/>
    </row>
    <row r="4" spans="1:13" ht="20.100000000000001" customHeight="1" x14ac:dyDescent="0.25">
      <c r="A4" s="23"/>
      <c r="B4" s="1" t="s">
        <v>10</v>
      </c>
      <c r="C4" s="18" t="s">
        <v>39</v>
      </c>
      <c r="D4" s="19"/>
      <c r="E4" s="19"/>
      <c r="F4" s="19"/>
      <c r="G4" s="20"/>
      <c r="H4" s="1" t="s">
        <v>38</v>
      </c>
      <c r="I4" s="1"/>
      <c r="J4" s="1">
        <f>K4*4+L4*9+M4*4</f>
        <v>825</v>
      </c>
      <c r="K4" s="1">
        <v>36.200000000000003</v>
      </c>
      <c r="L4" s="1">
        <v>33</v>
      </c>
      <c r="M4" s="1">
        <v>95.8</v>
      </c>
    </row>
    <row r="5" spans="1:13" ht="20.100000000000001" customHeight="1" x14ac:dyDescent="0.25">
      <c r="A5" s="3">
        <f>A3</f>
        <v>45078</v>
      </c>
      <c r="B5" s="1" t="s">
        <v>11</v>
      </c>
      <c r="C5" s="1" t="s">
        <v>40</v>
      </c>
      <c r="D5" s="12" t="s">
        <v>222</v>
      </c>
      <c r="E5" s="1" t="s">
        <v>163</v>
      </c>
      <c r="F5" s="10" t="s">
        <v>164</v>
      </c>
      <c r="G5" s="1" t="s">
        <v>123</v>
      </c>
      <c r="H5" s="10" t="s">
        <v>159</v>
      </c>
      <c r="I5" s="1"/>
      <c r="J5" s="1">
        <f>K5*4+L5*9+M5*4</f>
        <v>883.90000000000009</v>
      </c>
      <c r="K5" s="1">
        <v>30.2</v>
      </c>
      <c r="L5" s="1">
        <v>19.5</v>
      </c>
      <c r="M5" s="1">
        <v>146.9</v>
      </c>
    </row>
    <row r="6" spans="1:13" ht="20.100000000000001" customHeight="1" thickBot="1" x14ac:dyDescent="0.3">
      <c r="A6" s="13">
        <f>A3+1</f>
        <v>45079</v>
      </c>
      <c r="B6" s="14" t="s">
        <v>9</v>
      </c>
      <c r="C6" s="31" t="s">
        <v>223</v>
      </c>
      <c r="D6" s="31"/>
      <c r="E6" s="31"/>
      <c r="F6" s="31"/>
      <c r="G6" s="31"/>
      <c r="H6" s="31"/>
      <c r="I6" s="31"/>
      <c r="J6" s="32"/>
      <c r="K6" s="33"/>
      <c r="L6" s="33"/>
      <c r="M6" s="34"/>
    </row>
    <row r="7" spans="1:13" ht="20.100000000000001" customHeight="1" x14ac:dyDescent="0.25">
      <c r="A7" s="22">
        <v>45082</v>
      </c>
      <c r="B7" s="4" t="s">
        <v>9</v>
      </c>
      <c r="C7" s="27" t="s">
        <v>19</v>
      </c>
      <c r="D7" s="27"/>
      <c r="E7" s="27"/>
      <c r="F7" s="27"/>
      <c r="G7" s="27"/>
      <c r="H7" s="27"/>
      <c r="I7" s="27"/>
      <c r="J7" s="28"/>
      <c r="K7" s="29"/>
      <c r="L7" s="29"/>
      <c r="M7" s="30"/>
    </row>
    <row r="8" spans="1:13" ht="20.100000000000001" customHeight="1" x14ac:dyDescent="0.25">
      <c r="A8" s="23"/>
      <c r="B8" s="1" t="s">
        <v>10</v>
      </c>
      <c r="C8" s="1" t="s">
        <v>63</v>
      </c>
      <c r="D8" s="1" t="s">
        <v>42</v>
      </c>
      <c r="E8" s="1" t="s">
        <v>43</v>
      </c>
      <c r="F8" s="1" t="s">
        <v>44</v>
      </c>
      <c r="G8" s="1" t="s">
        <v>45</v>
      </c>
      <c r="H8" s="1" t="s">
        <v>46</v>
      </c>
      <c r="I8" s="1" t="s">
        <v>212</v>
      </c>
      <c r="J8" s="1">
        <f t="shared" ref="J8:J12" si="0">K8*4+L8*9+M8*4</f>
        <v>892.7</v>
      </c>
      <c r="K8" s="1">
        <v>33.5</v>
      </c>
      <c r="L8" s="1">
        <v>27.9</v>
      </c>
      <c r="M8" s="1">
        <v>126.9</v>
      </c>
    </row>
    <row r="9" spans="1:13" ht="20.100000000000001" customHeight="1" x14ac:dyDescent="0.25">
      <c r="A9" s="3">
        <f>A7</f>
        <v>45082</v>
      </c>
      <c r="B9" s="1" t="s">
        <v>11</v>
      </c>
      <c r="C9" s="1" t="s">
        <v>40</v>
      </c>
      <c r="D9" s="1" t="s">
        <v>224</v>
      </c>
      <c r="E9" s="1" t="s">
        <v>173</v>
      </c>
      <c r="F9" s="1" t="s">
        <v>201</v>
      </c>
      <c r="G9" s="1" t="s">
        <v>124</v>
      </c>
      <c r="H9" s="1" t="s">
        <v>203</v>
      </c>
      <c r="I9" s="1"/>
      <c r="J9" s="1">
        <f t="shared" si="0"/>
        <v>841.3</v>
      </c>
      <c r="K9" s="1">
        <v>35.299999999999997</v>
      </c>
      <c r="L9" s="1">
        <v>29.7</v>
      </c>
      <c r="M9" s="1">
        <v>108.2</v>
      </c>
    </row>
    <row r="10" spans="1:13" ht="20.100000000000001" customHeight="1" x14ac:dyDescent="0.25">
      <c r="A10" s="21">
        <f>A7+1</f>
        <v>45083</v>
      </c>
      <c r="B10" s="1" t="s">
        <v>9</v>
      </c>
      <c r="C10" s="17" t="s">
        <v>20</v>
      </c>
      <c r="D10" s="17"/>
      <c r="E10" s="17"/>
      <c r="F10" s="17"/>
      <c r="G10" s="17"/>
      <c r="H10" s="17"/>
      <c r="I10" s="17"/>
      <c r="J10" s="18"/>
      <c r="K10" s="19"/>
      <c r="L10" s="19"/>
      <c r="M10" s="20"/>
    </row>
    <row r="11" spans="1:13" ht="20.100000000000001" customHeight="1" x14ac:dyDescent="0.25">
      <c r="A11" s="23"/>
      <c r="B11" s="1" t="s">
        <v>10</v>
      </c>
      <c r="C11" s="18" t="s">
        <v>65</v>
      </c>
      <c r="D11" s="19"/>
      <c r="E11" s="19"/>
      <c r="F11" s="19"/>
      <c r="G11" s="19"/>
      <c r="H11" s="20"/>
      <c r="I11" s="1"/>
      <c r="J11" s="1">
        <f t="shared" si="0"/>
        <v>777.59999999999991</v>
      </c>
      <c r="K11" s="1">
        <v>30.1</v>
      </c>
      <c r="L11" s="1">
        <v>19.2</v>
      </c>
      <c r="M11" s="1">
        <v>121.1</v>
      </c>
    </row>
    <row r="12" spans="1:13" ht="20.100000000000001" customHeight="1" x14ac:dyDescent="0.25">
      <c r="A12" s="3">
        <f>A9+1</f>
        <v>45083</v>
      </c>
      <c r="B12" s="1" t="s">
        <v>11</v>
      </c>
      <c r="C12" s="1" t="s">
        <v>40</v>
      </c>
      <c r="D12" s="1" t="s">
        <v>139</v>
      </c>
      <c r="E12" s="1" t="s">
        <v>197</v>
      </c>
      <c r="F12" s="1" t="s">
        <v>183</v>
      </c>
      <c r="G12" s="1" t="s">
        <v>125</v>
      </c>
      <c r="H12" s="10" t="s">
        <v>132</v>
      </c>
      <c r="I12" s="1"/>
      <c r="J12" s="1">
        <f t="shared" si="0"/>
        <v>1038.6999999999998</v>
      </c>
      <c r="K12" s="1">
        <v>32.9</v>
      </c>
      <c r="L12" s="1">
        <v>32.299999999999997</v>
      </c>
      <c r="M12" s="1">
        <v>154.1</v>
      </c>
    </row>
    <row r="13" spans="1:13" ht="20.100000000000001" customHeight="1" x14ac:dyDescent="0.25">
      <c r="A13" s="21">
        <f>A10+1</f>
        <v>45084</v>
      </c>
      <c r="B13" s="1" t="s">
        <v>9</v>
      </c>
      <c r="C13" s="17" t="s">
        <v>21</v>
      </c>
      <c r="D13" s="17"/>
      <c r="E13" s="17"/>
      <c r="F13" s="17"/>
      <c r="G13" s="17"/>
      <c r="H13" s="17"/>
      <c r="I13" s="17"/>
      <c r="J13" s="18"/>
      <c r="K13" s="19"/>
      <c r="L13" s="19"/>
      <c r="M13" s="20"/>
    </row>
    <row r="14" spans="1:13" ht="20.100000000000001" customHeight="1" x14ac:dyDescent="0.25">
      <c r="A14" s="23"/>
      <c r="B14" s="1" t="s">
        <v>10</v>
      </c>
      <c r="C14" s="1" t="s">
        <v>40</v>
      </c>
      <c r="D14" s="8" t="s">
        <v>47</v>
      </c>
      <c r="E14" s="1" t="s">
        <v>48</v>
      </c>
      <c r="F14" s="9" t="s">
        <v>49</v>
      </c>
      <c r="G14" s="1" t="s">
        <v>50</v>
      </c>
      <c r="H14" s="1" t="s">
        <v>51</v>
      </c>
      <c r="I14" s="1" t="s">
        <v>213</v>
      </c>
      <c r="J14" s="1">
        <f t="shared" ref="J14:J15" si="1">K14*4+L14*9+M14*4</f>
        <v>894.6</v>
      </c>
      <c r="K14" s="1">
        <v>39.700000000000003</v>
      </c>
      <c r="L14" s="1">
        <v>30.2</v>
      </c>
      <c r="M14" s="1">
        <v>116</v>
      </c>
    </row>
    <row r="15" spans="1:13" ht="20.100000000000001" customHeight="1" x14ac:dyDescent="0.25">
      <c r="A15" s="3">
        <f>A12+1</f>
        <v>45084</v>
      </c>
      <c r="B15" s="1" t="s">
        <v>11</v>
      </c>
      <c r="C15" s="1" t="s">
        <v>40</v>
      </c>
      <c r="D15" s="1" t="s">
        <v>140</v>
      </c>
      <c r="E15" s="1" t="s">
        <v>175</v>
      </c>
      <c r="F15" s="9" t="s">
        <v>160</v>
      </c>
      <c r="G15" s="1" t="s">
        <v>126</v>
      </c>
      <c r="H15" s="1" t="s">
        <v>204</v>
      </c>
      <c r="I15" s="1"/>
      <c r="J15" s="1">
        <f t="shared" si="1"/>
        <v>934.6</v>
      </c>
      <c r="K15" s="1">
        <v>34.1</v>
      </c>
      <c r="L15" s="1">
        <v>30.2</v>
      </c>
      <c r="M15" s="1">
        <v>131.6</v>
      </c>
    </row>
    <row r="16" spans="1:13" ht="19.5" customHeight="1" x14ac:dyDescent="0.25">
      <c r="A16" s="21">
        <f>A13+1</f>
        <v>45085</v>
      </c>
      <c r="B16" s="1" t="s">
        <v>9</v>
      </c>
      <c r="C16" s="17" t="s">
        <v>22</v>
      </c>
      <c r="D16" s="17"/>
      <c r="E16" s="17"/>
      <c r="F16" s="17"/>
      <c r="G16" s="17"/>
      <c r="H16" s="17"/>
      <c r="I16" s="17"/>
      <c r="J16" s="18"/>
      <c r="K16" s="19"/>
      <c r="L16" s="19"/>
      <c r="M16" s="20"/>
    </row>
    <row r="17" spans="1:13" ht="20.100000000000001" customHeight="1" x14ac:dyDescent="0.25">
      <c r="A17" s="22"/>
      <c r="B17" s="1" t="s">
        <v>10</v>
      </c>
      <c r="C17" s="1" t="s">
        <v>61</v>
      </c>
      <c r="D17" s="1" t="s">
        <v>52</v>
      </c>
      <c r="E17" s="1" t="s">
        <v>53</v>
      </c>
      <c r="F17" s="9" t="s">
        <v>54</v>
      </c>
      <c r="G17" s="1" t="s">
        <v>55</v>
      </c>
      <c r="H17" s="1" t="s">
        <v>56</v>
      </c>
      <c r="I17" s="1"/>
      <c r="J17" s="1">
        <f t="shared" ref="J17:J18" si="2">K17*4+L17*9+M17*4</f>
        <v>865.8</v>
      </c>
      <c r="K17" s="1">
        <v>34.299999999999997</v>
      </c>
      <c r="L17" s="1">
        <v>22.2</v>
      </c>
      <c r="M17" s="1">
        <v>132.19999999999999</v>
      </c>
    </row>
    <row r="18" spans="1:13" ht="20.100000000000001" customHeight="1" x14ac:dyDescent="0.25">
      <c r="A18" s="3">
        <f>A15+1</f>
        <v>45085</v>
      </c>
      <c r="B18" s="1" t="s">
        <v>11</v>
      </c>
      <c r="C18" s="1" t="s">
        <v>40</v>
      </c>
      <c r="D18" s="1" t="s">
        <v>141</v>
      </c>
      <c r="E18" s="1" t="s">
        <v>198</v>
      </c>
      <c r="F18" s="1" t="s">
        <v>200</v>
      </c>
      <c r="G18" s="1" t="s">
        <v>45</v>
      </c>
      <c r="H18" s="1" t="s">
        <v>208</v>
      </c>
      <c r="I18" s="1"/>
      <c r="J18" s="1">
        <f t="shared" si="2"/>
        <v>884</v>
      </c>
      <c r="K18" s="1">
        <v>30.4</v>
      </c>
      <c r="L18" s="1">
        <v>30.4</v>
      </c>
      <c r="M18" s="1">
        <v>122.2</v>
      </c>
    </row>
    <row r="19" spans="1:13" ht="20.100000000000001" customHeight="1" x14ac:dyDescent="0.25">
      <c r="A19" s="5">
        <f>A16+1</f>
        <v>45086</v>
      </c>
      <c r="B19" s="1" t="s">
        <v>9</v>
      </c>
      <c r="C19" s="17" t="s">
        <v>18</v>
      </c>
      <c r="D19" s="17"/>
      <c r="E19" s="17"/>
      <c r="F19" s="17"/>
      <c r="G19" s="17"/>
      <c r="H19" s="17"/>
      <c r="I19" s="17"/>
      <c r="J19" s="18"/>
      <c r="K19" s="19"/>
      <c r="L19" s="19"/>
      <c r="M19" s="20"/>
    </row>
    <row r="20" spans="1:13" ht="20.100000000000001" customHeight="1" x14ac:dyDescent="0.25">
      <c r="A20" s="7" t="s">
        <v>15</v>
      </c>
      <c r="B20" s="1" t="s">
        <v>10</v>
      </c>
      <c r="C20" s="1" t="s">
        <v>40</v>
      </c>
      <c r="D20" s="1" t="s">
        <v>64</v>
      </c>
      <c r="E20" s="1" t="s">
        <v>57</v>
      </c>
      <c r="F20" s="1" t="s">
        <v>58</v>
      </c>
      <c r="G20" s="9" t="s">
        <v>59</v>
      </c>
      <c r="H20" s="1" t="s">
        <v>60</v>
      </c>
      <c r="I20" s="1" t="s">
        <v>211</v>
      </c>
      <c r="J20" s="1">
        <f t="shared" ref="J20:J21" si="3">K20*4+L20*9+M20*4</f>
        <v>995.6</v>
      </c>
      <c r="K20" s="1">
        <v>32.700000000000003</v>
      </c>
      <c r="L20" s="1">
        <v>27.2</v>
      </c>
      <c r="M20" s="1">
        <v>155</v>
      </c>
    </row>
    <row r="21" spans="1:13" ht="20.100000000000001" customHeight="1" x14ac:dyDescent="0.25">
      <c r="A21" s="3">
        <f>A18+1</f>
        <v>45086</v>
      </c>
      <c r="B21" s="1" t="s">
        <v>11</v>
      </c>
      <c r="C21" s="1" t="s">
        <v>40</v>
      </c>
      <c r="D21" s="1" t="s">
        <v>142</v>
      </c>
      <c r="E21" s="1" t="s">
        <v>174</v>
      </c>
      <c r="F21" s="1" t="s">
        <v>184</v>
      </c>
      <c r="G21" s="1" t="s">
        <v>123</v>
      </c>
      <c r="H21" s="1" t="s">
        <v>202</v>
      </c>
      <c r="I21" s="1"/>
      <c r="J21" s="1">
        <f t="shared" si="3"/>
        <v>856.4</v>
      </c>
      <c r="K21" s="1">
        <v>38.700000000000003</v>
      </c>
      <c r="L21" s="1">
        <v>28.4</v>
      </c>
      <c r="M21" s="1">
        <v>111.5</v>
      </c>
    </row>
    <row r="22" spans="1:13" ht="20.100000000000001" customHeight="1" x14ac:dyDescent="0.25">
      <c r="A22" s="21">
        <f>A19+1</f>
        <v>45087</v>
      </c>
      <c r="B22" s="1" t="s">
        <v>9</v>
      </c>
      <c r="C22" s="17" t="s">
        <v>23</v>
      </c>
      <c r="D22" s="17"/>
      <c r="E22" s="17"/>
      <c r="F22" s="17"/>
      <c r="G22" s="17"/>
      <c r="H22" s="17"/>
      <c r="I22" s="17"/>
      <c r="J22" s="18"/>
      <c r="K22" s="19"/>
      <c r="L22" s="19"/>
      <c r="M22" s="20"/>
    </row>
    <row r="23" spans="1:13" ht="20.100000000000001" customHeight="1" x14ac:dyDescent="0.25">
      <c r="A23" s="23"/>
      <c r="B23" s="6" t="s">
        <v>10</v>
      </c>
      <c r="C23" s="1" t="s">
        <v>40</v>
      </c>
      <c r="D23" s="1" t="s">
        <v>143</v>
      </c>
      <c r="E23" s="1" t="s">
        <v>170</v>
      </c>
      <c r="F23" s="1" t="s">
        <v>171</v>
      </c>
      <c r="G23" s="1" t="s">
        <v>126</v>
      </c>
      <c r="H23" s="6" t="s">
        <v>156</v>
      </c>
      <c r="I23" s="6"/>
      <c r="J23" s="1">
        <f t="shared" ref="J23:J24" si="4">K23*4+L23*9+M23*4</f>
        <v>839.90000000000009</v>
      </c>
      <c r="K23" s="1">
        <v>31.3</v>
      </c>
      <c r="L23" s="1">
        <v>26.3</v>
      </c>
      <c r="M23" s="1">
        <v>119.5</v>
      </c>
    </row>
    <row r="24" spans="1:13" ht="20.100000000000001" customHeight="1" x14ac:dyDescent="0.25">
      <c r="A24" s="3">
        <f>A21+1</f>
        <v>45087</v>
      </c>
      <c r="B24" s="1" t="s">
        <v>11</v>
      </c>
      <c r="C24" s="1" t="s">
        <v>40</v>
      </c>
      <c r="D24" s="1" t="s">
        <v>144</v>
      </c>
      <c r="E24" s="1" t="s">
        <v>179</v>
      </c>
      <c r="F24" s="1" t="s">
        <v>196</v>
      </c>
      <c r="G24" s="1" t="s">
        <v>127</v>
      </c>
      <c r="H24" s="9" t="s">
        <v>207</v>
      </c>
      <c r="I24" s="1"/>
      <c r="J24" s="1">
        <f t="shared" si="4"/>
        <v>994.9</v>
      </c>
      <c r="K24" s="1">
        <v>36.9</v>
      </c>
      <c r="L24" s="1">
        <v>32.5</v>
      </c>
      <c r="M24" s="1">
        <v>138.69999999999999</v>
      </c>
    </row>
    <row r="25" spans="1:13" ht="20.100000000000001" customHeight="1" x14ac:dyDescent="0.25">
      <c r="A25" s="22">
        <f>A22+1</f>
        <v>45088</v>
      </c>
      <c r="B25" s="4" t="s">
        <v>9</v>
      </c>
      <c r="C25" s="28" t="s">
        <v>24</v>
      </c>
      <c r="D25" s="29"/>
      <c r="E25" s="29"/>
      <c r="F25" s="29"/>
      <c r="G25" s="29"/>
      <c r="H25" s="29"/>
      <c r="I25" s="30"/>
      <c r="J25" s="18"/>
      <c r="K25" s="19"/>
      <c r="L25" s="19"/>
      <c r="M25" s="20"/>
    </row>
    <row r="26" spans="1:13" ht="20.100000000000001" customHeight="1" x14ac:dyDescent="0.25">
      <c r="A26" s="23"/>
      <c r="B26" s="1" t="s">
        <v>10</v>
      </c>
      <c r="C26" s="1" t="s">
        <v>40</v>
      </c>
      <c r="D26" s="1" t="s">
        <v>145</v>
      </c>
      <c r="E26" s="1" t="s">
        <v>69</v>
      </c>
      <c r="F26" s="1" t="s">
        <v>169</v>
      </c>
      <c r="G26" s="1" t="s">
        <v>128</v>
      </c>
      <c r="H26" s="1" t="s">
        <v>205</v>
      </c>
      <c r="I26" s="1"/>
      <c r="J26" s="1">
        <f t="shared" ref="J26:J27" si="5">K26*4+L26*9+M26*4</f>
        <v>820.6</v>
      </c>
      <c r="K26" s="1">
        <v>33.799999999999997</v>
      </c>
      <c r="L26" s="1">
        <v>24.2</v>
      </c>
      <c r="M26" s="1">
        <v>116.9</v>
      </c>
    </row>
    <row r="27" spans="1:13" ht="20.100000000000001" customHeight="1" x14ac:dyDescent="0.25">
      <c r="A27" s="3">
        <f>A24+1</f>
        <v>45088</v>
      </c>
      <c r="B27" s="1" t="s">
        <v>11</v>
      </c>
      <c r="C27" s="1" t="s">
        <v>40</v>
      </c>
      <c r="D27" s="1" t="s">
        <v>146</v>
      </c>
      <c r="E27" s="1" t="s">
        <v>166</v>
      </c>
      <c r="F27" s="10" t="s">
        <v>165</v>
      </c>
      <c r="G27" s="1" t="s">
        <v>125</v>
      </c>
      <c r="H27" s="1" t="s">
        <v>206</v>
      </c>
      <c r="I27" s="1"/>
      <c r="J27" s="1">
        <f t="shared" si="5"/>
        <v>867.2</v>
      </c>
      <c r="K27" s="1">
        <v>38.5</v>
      </c>
      <c r="L27" s="1">
        <v>24.8</v>
      </c>
      <c r="M27" s="1">
        <v>122.5</v>
      </c>
    </row>
  </sheetData>
  <mergeCells count="29">
    <mergeCell ref="A22:A23"/>
    <mergeCell ref="C22:I22"/>
    <mergeCell ref="J22:M22"/>
    <mergeCell ref="A25:A26"/>
    <mergeCell ref="C25:I25"/>
    <mergeCell ref="J25:M25"/>
    <mergeCell ref="A1:M1"/>
    <mergeCell ref="E2:G2"/>
    <mergeCell ref="A7:A8"/>
    <mergeCell ref="C7:I7"/>
    <mergeCell ref="J7:M7"/>
    <mergeCell ref="A3:A4"/>
    <mergeCell ref="C3:I3"/>
    <mergeCell ref="J3:M3"/>
    <mergeCell ref="C4:G4"/>
    <mergeCell ref="C6:I6"/>
    <mergeCell ref="J6:M6"/>
    <mergeCell ref="C19:I19"/>
    <mergeCell ref="J19:M19"/>
    <mergeCell ref="A16:A17"/>
    <mergeCell ref="A10:A11"/>
    <mergeCell ref="C10:I10"/>
    <mergeCell ref="J10:M10"/>
    <mergeCell ref="C11:H11"/>
    <mergeCell ref="A13:A14"/>
    <mergeCell ref="C13:I13"/>
    <mergeCell ref="J13:M13"/>
    <mergeCell ref="C16:I16"/>
    <mergeCell ref="J16:M1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O18" sqref="O18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7" t="s">
        <v>13</v>
      </c>
      <c r="F2" s="17"/>
      <c r="G2" s="17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1">
        <v>45089</v>
      </c>
      <c r="B3" s="1" t="s">
        <v>9</v>
      </c>
      <c r="C3" s="17" t="s">
        <v>25</v>
      </c>
      <c r="D3" s="17"/>
      <c r="E3" s="17"/>
      <c r="F3" s="17"/>
      <c r="G3" s="17"/>
      <c r="H3" s="17"/>
      <c r="I3" s="17"/>
      <c r="J3" s="18"/>
      <c r="K3" s="19"/>
      <c r="L3" s="19"/>
      <c r="M3" s="20"/>
    </row>
    <row r="4" spans="1:13" ht="20.100000000000001" customHeight="1" x14ac:dyDescent="0.25">
      <c r="A4" s="23"/>
      <c r="B4" s="1" t="s">
        <v>10</v>
      </c>
      <c r="C4" s="1" t="s">
        <v>40</v>
      </c>
      <c r="D4" s="9" t="s">
        <v>68</v>
      </c>
      <c r="E4" s="1" t="s">
        <v>69</v>
      </c>
      <c r="F4" s="1" t="s">
        <v>70</v>
      </c>
      <c r="G4" s="1" t="s">
        <v>50</v>
      </c>
      <c r="H4" s="1" t="s">
        <v>71</v>
      </c>
      <c r="I4" s="1" t="s">
        <v>214</v>
      </c>
      <c r="J4" s="1">
        <f t="shared" ref="J4:J23" si="0">K4*4+L4*9+M4*4</f>
        <v>941.8</v>
      </c>
      <c r="K4" s="1">
        <v>37.9</v>
      </c>
      <c r="L4" s="1">
        <v>31.8</v>
      </c>
      <c r="M4" s="1">
        <v>126</v>
      </c>
    </row>
    <row r="5" spans="1:13" ht="20.100000000000001" customHeight="1" x14ac:dyDescent="0.25">
      <c r="A5" s="3">
        <f>A3</f>
        <v>45089</v>
      </c>
      <c r="B5" s="1" t="s">
        <v>11</v>
      </c>
      <c r="C5" s="1" t="s">
        <v>40</v>
      </c>
      <c r="D5" s="9" t="s">
        <v>135</v>
      </c>
      <c r="E5" s="8" t="s">
        <v>182</v>
      </c>
      <c r="F5" s="1" t="s">
        <v>191</v>
      </c>
      <c r="G5" s="1" t="s">
        <v>129</v>
      </c>
      <c r="H5" s="1" t="s">
        <v>178</v>
      </c>
      <c r="I5" s="1"/>
      <c r="J5" s="1">
        <f t="shared" si="0"/>
        <v>918</v>
      </c>
      <c r="K5" s="1">
        <v>32.5</v>
      </c>
      <c r="L5" s="1">
        <v>33.200000000000003</v>
      </c>
      <c r="M5" s="1">
        <v>122.3</v>
      </c>
    </row>
    <row r="6" spans="1:13" ht="20.100000000000001" customHeight="1" x14ac:dyDescent="0.25">
      <c r="A6" s="21">
        <f>A3+1</f>
        <v>45090</v>
      </c>
      <c r="B6" s="1" t="s">
        <v>9</v>
      </c>
      <c r="C6" s="17" t="s">
        <v>26</v>
      </c>
      <c r="D6" s="17"/>
      <c r="E6" s="17"/>
      <c r="F6" s="17"/>
      <c r="G6" s="17"/>
      <c r="H6" s="17"/>
      <c r="I6" s="17"/>
      <c r="J6" s="18"/>
      <c r="K6" s="19"/>
      <c r="L6" s="19"/>
      <c r="M6" s="20"/>
    </row>
    <row r="7" spans="1:13" ht="20.100000000000001" customHeight="1" x14ac:dyDescent="0.25">
      <c r="A7" s="23"/>
      <c r="B7" s="1" t="s">
        <v>10</v>
      </c>
      <c r="C7" s="17" t="s">
        <v>67</v>
      </c>
      <c r="D7" s="17"/>
      <c r="E7" s="17"/>
      <c r="F7" s="17"/>
      <c r="G7" s="17"/>
      <c r="H7" s="1" t="s">
        <v>66</v>
      </c>
      <c r="I7" s="1"/>
      <c r="J7" s="1">
        <f t="shared" si="0"/>
        <v>841.5</v>
      </c>
      <c r="K7" s="1">
        <v>30.7</v>
      </c>
      <c r="L7" s="1">
        <v>25.5</v>
      </c>
      <c r="M7" s="1">
        <v>122.3</v>
      </c>
    </row>
    <row r="8" spans="1:13" ht="20.100000000000001" customHeight="1" x14ac:dyDescent="0.25">
      <c r="A8" s="3">
        <f>A5+1</f>
        <v>45090</v>
      </c>
      <c r="B8" s="1" t="s">
        <v>11</v>
      </c>
      <c r="C8" s="1" t="s">
        <v>40</v>
      </c>
      <c r="D8" s="1" t="s">
        <v>149</v>
      </c>
      <c r="E8" s="10" t="s">
        <v>188</v>
      </c>
      <c r="F8" s="9" t="s">
        <v>215</v>
      </c>
      <c r="G8" s="1" t="s">
        <v>83</v>
      </c>
      <c r="H8" s="1" t="s">
        <v>133</v>
      </c>
      <c r="I8" s="1"/>
      <c r="J8" s="1">
        <f t="shared" si="0"/>
        <v>908.1</v>
      </c>
      <c r="K8" s="1">
        <v>30.2</v>
      </c>
      <c r="L8" s="1">
        <v>24.9</v>
      </c>
      <c r="M8" s="1">
        <v>140.80000000000001</v>
      </c>
    </row>
    <row r="9" spans="1:13" ht="20.100000000000001" customHeight="1" x14ac:dyDescent="0.25">
      <c r="A9" s="21">
        <f>A6+1</f>
        <v>45091</v>
      </c>
      <c r="B9" s="1" t="s">
        <v>9</v>
      </c>
      <c r="C9" s="17" t="s">
        <v>27</v>
      </c>
      <c r="D9" s="17"/>
      <c r="E9" s="17"/>
      <c r="F9" s="17"/>
      <c r="G9" s="17"/>
      <c r="H9" s="17"/>
      <c r="I9" s="17"/>
      <c r="J9" s="18"/>
      <c r="K9" s="19"/>
      <c r="L9" s="19"/>
      <c r="M9" s="20"/>
    </row>
    <row r="10" spans="1:13" ht="20.100000000000001" customHeight="1" x14ac:dyDescent="0.25">
      <c r="A10" s="23"/>
      <c r="B10" s="1" t="s">
        <v>10</v>
      </c>
      <c r="C10" s="1" t="s">
        <v>40</v>
      </c>
      <c r="D10" s="1" t="s">
        <v>72</v>
      </c>
      <c r="E10" s="1" t="s">
        <v>73</v>
      </c>
      <c r="F10" s="1" t="s">
        <v>74</v>
      </c>
      <c r="G10" s="1" t="s">
        <v>37</v>
      </c>
      <c r="H10" s="1" t="s">
        <v>75</v>
      </c>
      <c r="I10" s="1" t="s">
        <v>212</v>
      </c>
      <c r="J10" s="1">
        <f t="shared" si="0"/>
        <v>938.9</v>
      </c>
      <c r="K10" s="1">
        <v>40.6</v>
      </c>
      <c r="L10" s="1">
        <v>28.9</v>
      </c>
      <c r="M10" s="1">
        <v>129.1</v>
      </c>
    </row>
    <row r="11" spans="1:13" ht="20.100000000000001" customHeight="1" x14ac:dyDescent="0.25">
      <c r="A11" s="3">
        <f>A8+1</f>
        <v>45091</v>
      </c>
      <c r="B11" s="1" t="s">
        <v>11</v>
      </c>
      <c r="C11" s="1" t="s">
        <v>40</v>
      </c>
      <c r="D11" s="1" t="s">
        <v>147</v>
      </c>
      <c r="E11" s="1" t="s">
        <v>189</v>
      </c>
      <c r="F11" s="1" t="s">
        <v>168</v>
      </c>
      <c r="G11" s="1" t="s">
        <v>50</v>
      </c>
      <c r="H11" s="1" t="s">
        <v>209</v>
      </c>
      <c r="I11" s="1"/>
      <c r="J11" s="1">
        <f t="shared" si="0"/>
        <v>967.9</v>
      </c>
      <c r="K11" s="1">
        <v>41.3</v>
      </c>
      <c r="L11" s="1">
        <v>40.299999999999997</v>
      </c>
      <c r="M11" s="1">
        <v>110</v>
      </c>
    </row>
    <row r="12" spans="1:13" ht="19.5" customHeight="1" x14ac:dyDescent="0.25">
      <c r="A12" s="21">
        <f>A9+1</f>
        <v>45092</v>
      </c>
      <c r="B12" s="1" t="s">
        <v>9</v>
      </c>
      <c r="C12" s="17" t="s">
        <v>28</v>
      </c>
      <c r="D12" s="17"/>
      <c r="E12" s="17"/>
      <c r="F12" s="17"/>
      <c r="G12" s="17"/>
      <c r="H12" s="17"/>
      <c r="I12" s="17"/>
      <c r="J12" s="18"/>
      <c r="K12" s="19"/>
      <c r="L12" s="19"/>
      <c r="M12" s="20"/>
    </row>
    <row r="13" spans="1:13" ht="20.100000000000001" customHeight="1" x14ac:dyDescent="0.25">
      <c r="A13" s="22"/>
      <c r="B13" s="1" t="s">
        <v>10</v>
      </c>
      <c r="C13" s="1" t="s">
        <v>76</v>
      </c>
      <c r="D13" s="9" t="s">
        <v>77</v>
      </c>
      <c r="E13" s="1" t="s">
        <v>78</v>
      </c>
      <c r="F13" s="1" t="s">
        <v>79</v>
      </c>
      <c r="G13" s="1" t="s">
        <v>80</v>
      </c>
      <c r="H13" s="1" t="s">
        <v>81</v>
      </c>
      <c r="I13" s="1"/>
      <c r="J13" s="1">
        <f t="shared" si="0"/>
        <v>968.7</v>
      </c>
      <c r="K13" s="1">
        <v>41.3</v>
      </c>
      <c r="L13" s="1">
        <v>28.7</v>
      </c>
      <c r="M13" s="1">
        <v>136.30000000000001</v>
      </c>
    </row>
    <row r="14" spans="1:13" ht="20.100000000000001" customHeight="1" x14ac:dyDescent="0.25">
      <c r="A14" s="3">
        <f>A11+1</f>
        <v>45092</v>
      </c>
      <c r="B14" s="1" t="s">
        <v>11</v>
      </c>
      <c r="C14" s="1" t="s">
        <v>40</v>
      </c>
      <c r="D14" s="1" t="s">
        <v>150</v>
      </c>
      <c r="E14" s="1" t="s">
        <v>190</v>
      </c>
      <c r="F14" s="1" t="s">
        <v>180</v>
      </c>
      <c r="G14" s="1" t="s">
        <v>37</v>
      </c>
      <c r="H14" s="1" t="s">
        <v>221</v>
      </c>
      <c r="I14" s="1"/>
      <c r="J14" s="1">
        <f t="shared" si="0"/>
        <v>889.80000000000007</v>
      </c>
      <c r="K14" s="1">
        <v>35.1</v>
      </c>
      <c r="L14" s="1">
        <v>25.8</v>
      </c>
      <c r="M14" s="1">
        <v>129.30000000000001</v>
      </c>
    </row>
    <row r="15" spans="1:13" ht="20.100000000000001" customHeight="1" x14ac:dyDescent="0.25">
      <c r="A15" s="5">
        <f>A12+1</f>
        <v>45093</v>
      </c>
      <c r="B15" s="1" t="s">
        <v>9</v>
      </c>
      <c r="C15" s="17" t="s">
        <v>93</v>
      </c>
      <c r="D15" s="17"/>
      <c r="E15" s="17"/>
      <c r="F15" s="17"/>
      <c r="G15" s="17"/>
      <c r="H15" s="17"/>
      <c r="I15" s="17"/>
      <c r="J15" s="18"/>
      <c r="K15" s="19"/>
      <c r="L15" s="19"/>
      <c r="M15" s="20"/>
    </row>
    <row r="16" spans="1:13" ht="20.100000000000001" customHeight="1" x14ac:dyDescent="0.25">
      <c r="A16" s="7" t="s">
        <v>15</v>
      </c>
      <c r="B16" s="1" t="s">
        <v>10</v>
      </c>
      <c r="C16" s="1" t="s">
        <v>40</v>
      </c>
      <c r="D16" s="1" t="s">
        <v>91</v>
      </c>
      <c r="E16" s="9" t="s">
        <v>82</v>
      </c>
      <c r="F16" s="1" t="s">
        <v>92</v>
      </c>
      <c r="G16" s="1" t="s">
        <v>83</v>
      </c>
      <c r="H16" s="1" t="s">
        <v>84</v>
      </c>
      <c r="I16" s="1" t="s">
        <v>211</v>
      </c>
      <c r="J16" s="1">
        <f t="shared" si="0"/>
        <v>1091.0999999999999</v>
      </c>
      <c r="K16" s="1">
        <v>40.4</v>
      </c>
      <c r="L16" s="1">
        <v>29.9</v>
      </c>
      <c r="M16" s="1">
        <v>165.1</v>
      </c>
    </row>
    <row r="17" spans="1:13" ht="20.100000000000001" customHeight="1" x14ac:dyDescent="0.25">
      <c r="A17" s="3">
        <f>A14+1</f>
        <v>45093</v>
      </c>
      <c r="B17" s="1" t="s">
        <v>11</v>
      </c>
      <c r="C17" s="1" t="s">
        <v>40</v>
      </c>
      <c r="D17" s="1" t="s">
        <v>151</v>
      </c>
      <c r="E17" s="1" t="s">
        <v>176</v>
      </c>
      <c r="F17" s="9" t="s">
        <v>194</v>
      </c>
      <c r="G17" s="1" t="s">
        <v>124</v>
      </c>
      <c r="H17" s="1" t="s">
        <v>220</v>
      </c>
      <c r="I17" s="1"/>
      <c r="J17" s="1">
        <f t="shared" si="0"/>
        <v>966.7</v>
      </c>
      <c r="K17" s="1">
        <v>44.4</v>
      </c>
      <c r="L17" s="1">
        <v>37.5</v>
      </c>
      <c r="M17" s="1">
        <v>112.9</v>
      </c>
    </row>
    <row r="18" spans="1:13" ht="20.100000000000001" customHeight="1" x14ac:dyDescent="0.25">
      <c r="A18" s="21">
        <f>A15+1</f>
        <v>45094</v>
      </c>
      <c r="B18" s="1" t="s">
        <v>9</v>
      </c>
      <c r="C18" s="17" t="s">
        <v>29</v>
      </c>
      <c r="D18" s="17"/>
      <c r="E18" s="17"/>
      <c r="F18" s="17"/>
      <c r="G18" s="17"/>
      <c r="H18" s="17"/>
      <c r="I18" s="17"/>
      <c r="J18" s="18"/>
      <c r="K18" s="19"/>
      <c r="L18" s="19"/>
      <c r="M18" s="20"/>
    </row>
    <row r="19" spans="1:13" ht="20.100000000000001" customHeight="1" x14ac:dyDescent="0.25">
      <c r="A19" s="23"/>
      <c r="B19" s="6" t="s">
        <v>10</v>
      </c>
      <c r="C19" s="1" t="s">
        <v>85</v>
      </c>
      <c r="D19" s="1" t="s">
        <v>86</v>
      </c>
      <c r="E19" s="1" t="s">
        <v>87</v>
      </c>
      <c r="F19" s="1" t="s">
        <v>88</v>
      </c>
      <c r="G19" s="1" t="s">
        <v>89</v>
      </c>
      <c r="H19" s="1" t="s">
        <v>90</v>
      </c>
      <c r="I19" s="1"/>
      <c r="J19" s="1">
        <f t="shared" si="0"/>
        <v>889.2</v>
      </c>
      <c r="K19" s="1">
        <v>36.799999999999997</v>
      </c>
      <c r="L19" s="1">
        <v>26.8</v>
      </c>
      <c r="M19" s="1">
        <v>125.2</v>
      </c>
    </row>
    <row r="20" spans="1:13" ht="20.100000000000001" customHeight="1" x14ac:dyDescent="0.25">
      <c r="A20" s="3">
        <f>A17+1</f>
        <v>45094</v>
      </c>
      <c r="B20" s="1" t="s">
        <v>11</v>
      </c>
      <c r="C20" s="1" t="s">
        <v>40</v>
      </c>
      <c r="D20" s="1" t="s">
        <v>138</v>
      </c>
      <c r="E20" s="1" t="s">
        <v>69</v>
      </c>
      <c r="F20" s="9" t="s">
        <v>160</v>
      </c>
      <c r="G20" s="1" t="s">
        <v>50</v>
      </c>
      <c r="H20" s="8" t="s">
        <v>210</v>
      </c>
      <c r="I20" s="1"/>
      <c r="J20" s="1">
        <f t="shared" si="0"/>
        <v>1005.0000000000001</v>
      </c>
      <c r="K20" s="1">
        <v>32.6</v>
      </c>
      <c r="L20" s="1">
        <v>30.6</v>
      </c>
      <c r="M20" s="1">
        <v>149.80000000000001</v>
      </c>
    </row>
    <row r="21" spans="1:13" ht="20.100000000000001" customHeight="1" x14ac:dyDescent="0.25">
      <c r="A21" s="22">
        <f>A18+1</f>
        <v>45095</v>
      </c>
      <c r="B21" s="4" t="s">
        <v>9</v>
      </c>
      <c r="C21" s="17" t="s">
        <v>30</v>
      </c>
      <c r="D21" s="17"/>
      <c r="E21" s="17"/>
      <c r="F21" s="17"/>
      <c r="G21" s="17"/>
      <c r="H21" s="17"/>
      <c r="I21" s="17"/>
      <c r="J21" s="18"/>
      <c r="K21" s="19"/>
      <c r="L21" s="19"/>
      <c r="M21" s="20"/>
    </row>
    <row r="22" spans="1:13" ht="20.100000000000001" customHeight="1" x14ac:dyDescent="0.25">
      <c r="A22" s="23"/>
      <c r="B22" s="1" t="s">
        <v>10</v>
      </c>
      <c r="C22" s="1" t="s">
        <v>40</v>
      </c>
      <c r="D22" s="1" t="s">
        <v>152</v>
      </c>
      <c r="E22" s="1" t="s">
        <v>180</v>
      </c>
      <c r="F22" s="1" t="s">
        <v>186</v>
      </c>
      <c r="G22" s="1" t="s">
        <v>37</v>
      </c>
      <c r="H22" s="1" t="s">
        <v>218</v>
      </c>
      <c r="I22" s="1"/>
      <c r="J22" s="1">
        <f t="shared" si="0"/>
        <v>881.3</v>
      </c>
      <c r="K22" s="1">
        <v>32.5</v>
      </c>
      <c r="L22" s="1">
        <v>28.5</v>
      </c>
      <c r="M22" s="1">
        <v>123.7</v>
      </c>
    </row>
    <row r="23" spans="1:13" ht="20.100000000000001" customHeight="1" x14ac:dyDescent="0.25">
      <c r="A23" s="3">
        <f>A20+1</f>
        <v>45095</v>
      </c>
      <c r="B23" s="1" t="s">
        <v>11</v>
      </c>
      <c r="C23" s="1" t="s">
        <v>40</v>
      </c>
      <c r="D23" s="1" t="s">
        <v>148</v>
      </c>
      <c r="E23" s="1" t="s">
        <v>168</v>
      </c>
      <c r="F23" s="1" t="s">
        <v>167</v>
      </c>
      <c r="G23" s="1" t="s">
        <v>126</v>
      </c>
      <c r="H23" s="1" t="s">
        <v>219</v>
      </c>
      <c r="I23" s="1"/>
      <c r="J23" s="1">
        <f t="shared" si="0"/>
        <v>871.5</v>
      </c>
      <c r="K23" s="1">
        <v>31.8</v>
      </c>
      <c r="L23" s="1">
        <v>31.5</v>
      </c>
      <c r="M23" s="1">
        <v>115.2</v>
      </c>
    </row>
  </sheetData>
  <mergeCells count="23">
    <mergeCell ref="A21:A22"/>
    <mergeCell ref="C21:I21"/>
    <mergeCell ref="J21:M21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  <mergeCell ref="A6:A7"/>
    <mergeCell ref="C6:I6"/>
    <mergeCell ref="J6:M6"/>
    <mergeCell ref="C7:G7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0" zoomScaleNormal="100" workbookViewId="0">
      <selection activeCell="G26" sqref="G26:G27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7" t="s">
        <v>13</v>
      </c>
      <c r="F2" s="17"/>
      <c r="G2" s="17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1">
        <v>45096</v>
      </c>
      <c r="B3" s="1" t="s">
        <v>9</v>
      </c>
      <c r="C3" s="17" t="s">
        <v>31</v>
      </c>
      <c r="D3" s="17"/>
      <c r="E3" s="17"/>
      <c r="F3" s="17"/>
      <c r="G3" s="17"/>
      <c r="H3" s="17"/>
      <c r="I3" s="17"/>
      <c r="J3" s="18"/>
      <c r="K3" s="19"/>
      <c r="L3" s="19"/>
      <c r="M3" s="20"/>
    </row>
    <row r="4" spans="1:13" ht="20.100000000000001" customHeight="1" x14ac:dyDescent="0.25">
      <c r="A4" s="23"/>
      <c r="B4" s="1" t="s">
        <v>10</v>
      </c>
      <c r="C4" s="1" t="s">
        <v>40</v>
      </c>
      <c r="D4" s="1" t="s">
        <v>94</v>
      </c>
      <c r="E4" s="1" t="s">
        <v>95</v>
      </c>
      <c r="F4" s="1" t="s">
        <v>96</v>
      </c>
      <c r="G4" s="1" t="s">
        <v>97</v>
      </c>
      <c r="H4" s="1" t="s">
        <v>98</v>
      </c>
      <c r="I4" s="1" t="s">
        <v>212</v>
      </c>
      <c r="J4" s="1">
        <f t="shared" ref="J4:J5" si="0">K4*4+L4*9+M4*4</f>
        <v>988.59999999999991</v>
      </c>
      <c r="K4" s="1">
        <v>39.5</v>
      </c>
      <c r="L4" s="1">
        <v>32.200000000000003</v>
      </c>
      <c r="M4" s="1">
        <v>135.19999999999999</v>
      </c>
    </row>
    <row r="5" spans="1:13" ht="20.100000000000001" customHeight="1" x14ac:dyDescent="0.25">
      <c r="A5" s="3">
        <f>A3</f>
        <v>45096</v>
      </c>
      <c r="B5" s="1" t="s">
        <v>11</v>
      </c>
      <c r="C5" s="1" t="s">
        <v>40</v>
      </c>
      <c r="D5" s="1" t="s">
        <v>136</v>
      </c>
      <c r="E5" s="1" t="s">
        <v>195</v>
      </c>
      <c r="F5" s="9" t="s">
        <v>177</v>
      </c>
      <c r="G5" s="1" t="s">
        <v>45</v>
      </c>
      <c r="H5" s="1" t="s">
        <v>158</v>
      </c>
      <c r="I5" s="1"/>
      <c r="J5" s="1">
        <f t="shared" si="0"/>
        <v>864.5</v>
      </c>
      <c r="K5" s="1">
        <v>33.1</v>
      </c>
      <c r="L5" s="1">
        <v>24.9</v>
      </c>
      <c r="M5" s="1">
        <v>127</v>
      </c>
    </row>
    <row r="6" spans="1:13" ht="20.100000000000001" customHeight="1" x14ac:dyDescent="0.25">
      <c r="A6" s="21">
        <f>A3+1</f>
        <v>45097</v>
      </c>
      <c r="B6" s="1" t="s">
        <v>9</v>
      </c>
      <c r="C6" s="17" t="s">
        <v>32</v>
      </c>
      <c r="D6" s="17"/>
      <c r="E6" s="17"/>
      <c r="F6" s="17"/>
      <c r="G6" s="17"/>
      <c r="H6" s="17"/>
      <c r="I6" s="17"/>
      <c r="J6" s="18"/>
      <c r="K6" s="19"/>
      <c r="L6" s="19"/>
      <c r="M6" s="20"/>
    </row>
    <row r="7" spans="1:13" ht="20.100000000000001" customHeight="1" x14ac:dyDescent="0.25">
      <c r="A7" s="23"/>
      <c r="B7" s="1" t="s">
        <v>10</v>
      </c>
      <c r="C7" s="1" t="s">
        <v>62</v>
      </c>
      <c r="D7" s="1" t="s">
        <v>99</v>
      </c>
      <c r="E7" s="1" t="s">
        <v>100</v>
      </c>
      <c r="F7" s="8" t="s">
        <v>101</v>
      </c>
      <c r="G7" s="1" t="s">
        <v>102</v>
      </c>
      <c r="H7" s="9" t="s">
        <v>103</v>
      </c>
      <c r="I7" s="1"/>
      <c r="J7" s="1">
        <f t="shared" ref="J7:J10" si="1">K7*4+L7*9+M7*4</f>
        <v>959.90000000000009</v>
      </c>
      <c r="K7" s="1">
        <v>41.4</v>
      </c>
      <c r="L7" s="1">
        <v>28.3</v>
      </c>
      <c r="M7" s="1">
        <v>134.9</v>
      </c>
    </row>
    <row r="8" spans="1:13" ht="20.100000000000001" customHeight="1" x14ac:dyDescent="0.25">
      <c r="A8" s="3">
        <f>A5+1</f>
        <v>45097</v>
      </c>
      <c r="B8" s="1" t="s">
        <v>11</v>
      </c>
      <c r="C8" s="1" t="s">
        <v>40</v>
      </c>
      <c r="D8" s="1" t="s">
        <v>162</v>
      </c>
      <c r="E8" s="1" t="s">
        <v>172</v>
      </c>
      <c r="F8" s="9" t="s">
        <v>161</v>
      </c>
      <c r="G8" s="1" t="s">
        <v>127</v>
      </c>
      <c r="H8" s="1" t="s">
        <v>157</v>
      </c>
      <c r="I8" s="1"/>
      <c r="J8" s="1">
        <f t="shared" si="1"/>
        <v>794.1</v>
      </c>
      <c r="K8" s="1">
        <v>30.3</v>
      </c>
      <c r="L8" s="1">
        <v>22.9</v>
      </c>
      <c r="M8" s="1">
        <v>116.7</v>
      </c>
    </row>
    <row r="9" spans="1:13" ht="20.100000000000001" customHeight="1" x14ac:dyDescent="0.25">
      <c r="A9" s="21">
        <f>A6+1</f>
        <v>45098</v>
      </c>
      <c r="B9" s="1" t="s">
        <v>9</v>
      </c>
      <c r="C9" s="17" t="s">
        <v>21</v>
      </c>
      <c r="D9" s="17"/>
      <c r="E9" s="17"/>
      <c r="F9" s="17"/>
      <c r="G9" s="17"/>
      <c r="H9" s="17"/>
      <c r="I9" s="17"/>
      <c r="J9" s="18"/>
      <c r="K9" s="19"/>
      <c r="L9" s="19"/>
      <c r="M9" s="20"/>
    </row>
    <row r="10" spans="1:13" ht="20.100000000000001" customHeight="1" x14ac:dyDescent="0.25">
      <c r="A10" s="23"/>
      <c r="B10" s="1" t="s">
        <v>10</v>
      </c>
      <c r="C10" s="1" t="s">
        <v>40</v>
      </c>
      <c r="D10" s="1" t="s">
        <v>104</v>
      </c>
      <c r="E10" s="1" t="s">
        <v>105</v>
      </c>
      <c r="F10" s="1" t="s">
        <v>106</v>
      </c>
      <c r="G10" s="1" t="s">
        <v>50</v>
      </c>
      <c r="H10" s="1" t="s">
        <v>107</v>
      </c>
      <c r="I10" s="1" t="s">
        <v>211</v>
      </c>
      <c r="J10" s="1">
        <f t="shared" si="1"/>
        <v>1004.1</v>
      </c>
      <c r="K10" s="1">
        <v>36.299999999999997</v>
      </c>
      <c r="L10" s="1">
        <v>32.1</v>
      </c>
      <c r="M10" s="1">
        <v>142.5</v>
      </c>
    </row>
    <row r="11" spans="1:13" ht="20.100000000000001" customHeight="1" thickBot="1" x14ac:dyDescent="0.3">
      <c r="A11" s="16">
        <f>A8+1</f>
        <v>45098</v>
      </c>
      <c r="B11" s="14" t="s">
        <v>11</v>
      </c>
      <c r="C11" s="31" t="s">
        <v>16</v>
      </c>
      <c r="D11" s="31"/>
      <c r="E11" s="31"/>
      <c r="F11" s="31"/>
      <c r="G11" s="31"/>
      <c r="H11" s="31"/>
      <c r="I11" s="31"/>
      <c r="J11" s="32"/>
      <c r="K11" s="33"/>
      <c r="L11" s="33"/>
      <c r="M11" s="34"/>
    </row>
    <row r="12" spans="1:13" ht="20.100000000000001" customHeight="1" x14ac:dyDescent="0.25">
      <c r="A12" s="22">
        <v>45103</v>
      </c>
      <c r="B12" s="4" t="s">
        <v>9</v>
      </c>
      <c r="C12" s="27" t="s">
        <v>33</v>
      </c>
      <c r="D12" s="27"/>
      <c r="E12" s="27"/>
      <c r="F12" s="27"/>
      <c r="G12" s="27"/>
      <c r="H12" s="27"/>
      <c r="I12" s="27"/>
      <c r="J12" s="28"/>
      <c r="K12" s="29"/>
      <c r="L12" s="29"/>
      <c r="M12" s="30"/>
    </row>
    <row r="13" spans="1:13" ht="20.100000000000001" customHeight="1" x14ac:dyDescent="0.25">
      <c r="A13" s="23"/>
      <c r="B13" s="1" t="s">
        <v>10</v>
      </c>
      <c r="C13" s="1" t="s">
        <v>76</v>
      </c>
      <c r="D13" s="1" t="s">
        <v>108</v>
      </c>
      <c r="E13" s="1" t="s">
        <v>109</v>
      </c>
      <c r="F13" s="1" t="s">
        <v>110</v>
      </c>
      <c r="G13" s="1" t="s">
        <v>111</v>
      </c>
      <c r="H13" s="1" t="s">
        <v>112</v>
      </c>
      <c r="I13" s="1" t="s">
        <v>41</v>
      </c>
      <c r="J13" s="1">
        <f t="shared" ref="J13:J23" si="2">K13*4+L13*9+M13*4</f>
        <v>1001.8000000000001</v>
      </c>
      <c r="K13" s="1">
        <v>38.1</v>
      </c>
      <c r="L13" s="1">
        <v>30.6</v>
      </c>
      <c r="M13" s="1">
        <v>143.5</v>
      </c>
    </row>
    <row r="14" spans="1:13" ht="20.100000000000001" customHeight="1" x14ac:dyDescent="0.25">
      <c r="A14" s="3">
        <f>A12</f>
        <v>45103</v>
      </c>
      <c r="B14" s="1" t="s">
        <v>11</v>
      </c>
      <c r="C14" s="1" t="s">
        <v>40</v>
      </c>
      <c r="D14" s="11" t="s">
        <v>137</v>
      </c>
      <c r="E14" s="11" t="s">
        <v>181</v>
      </c>
      <c r="F14" s="1" t="s">
        <v>192</v>
      </c>
      <c r="G14" s="1" t="s">
        <v>37</v>
      </c>
      <c r="H14" s="1" t="s">
        <v>217</v>
      </c>
      <c r="I14" s="1"/>
      <c r="J14" s="1">
        <f t="shared" si="2"/>
        <v>882.5</v>
      </c>
      <c r="K14" s="1">
        <v>30.8</v>
      </c>
      <c r="L14" s="1">
        <v>28.5</v>
      </c>
      <c r="M14" s="1">
        <v>125.7</v>
      </c>
    </row>
    <row r="15" spans="1:13" ht="20.100000000000001" customHeight="1" x14ac:dyDescent="0.25">
      <c r="A15" s="21">
        <f>A12+1</f>
        <v>45104</v>
      </c>
      <c r="B15" s="1" t="s">
        <v>9</v>
      </c>
      <c r="C15" s="17" t="s">
        <v>34</v>
      </c>
      <c r="D15" s="17"/>
      <c r="E15" s="17"/>
      <c r="F15" s="17"/>
      <c r="G15" s="17"/>
      <c r="H15" s="17"/>
      <c r="I15" s="17"/>
      <c r="J15" s="18"/>
      <c r="K15" s="19"/>
      <c r="L15" s="19"/>
      <c r="M15" s="20"/>
    </row>
    <row r="16" spans="1:13" ht="20.100000000000001" customHeight="1" x14ac:dyDescent="0.25">
      <c r="A16" s="23"/>
      <c r="B16" s="1" t="s">
        <v>10</v>
      </c>
      <c r="C16" s="17" t="s">
        <v>131</v>
      </c>
      <c r="D16" s="17"/>
      <c r="E16" s="17"/>
      <c r="F16" s="17"/>
      <c r="G16" s="17"/>
      <c r="H16" s="1" t="s">
        <v>130</v>
      </c>
      <c r="I16" s="1"/>
      <c r="J16" s="1">
        <f t="shared" si="2"/>
        <v>821.8</v>
      </c>
      <c r="K16" s="1">
        <v>31.1</v>
      </c>
      <c r="L16" s="1">
        <v>26.2</v>
      </c>
      <c r="M16" s="1">
        <v>115.4</v>
      </c>
    </row>
    <row r="17" spans="1:13" ht="20.100000000000001" customHeight="1" x14ac:dyDescent="0.25">
      <c r="A17" s="3">
        <f>A14+1</f>
        <v>45104</v>
      </c>
      <c r="B17" s="1" t="s">
        <v>11</v>
      </c>
      <c r="C17" s="1" t="s">
        <v>40</v>
      </c>
      <c r="D17" s="1" t="s">
        <v>153</v>
      </c>
      <c r="E17" s="1" t="s">
        <v>193</v>
      </c>
      <c r="F17" s="1" t="s">
        <v>185</v>
      </c>
      <c r="G17" s="1" t="s">
        <v>50</v>
      </c>
      <c r="H17" s="9" t="s">
        <v>134</v>
      </c>
      <c r="I17" s="1"/>
      <c r="J17" s="1">
        <f t="shared" si="2"/>
        <v>876.69999999999993</v>
      </c>
      <c r="K17" s="1">
        <v>35.299999999999997</v>
      </c>
      <c r="L17" s="1">
        <v>27.9</v>
      </c>
      <c r="M17" s="1">
        <v>121.1</v>
      </c>
    </row>
    <row r="18" spans="1:13" ht="20.100000000000001" customHeight="1" x14ac:dyDescent="0.25">
      <c r="A18" s="21">
        <f>A15+1</f>
        <v>45105</v>
      </c>
      <c r="B18" s="1" t="s">
        <v>9</v>
      </c>
      <c r="C18" s="17" t="s">
        <v>35</v>
      </c>
      <c r="D18" s="17"/>
      <c r="E18" s="17"/>
      <c r="F18" s="17"/>
      <c r="G18" s="17"/>
      <c r="H18" s="17"/>
      <c r="I18" s="17"/>
      <c r="J18" s="18"/>
      <c r="K18" s="19"/>
      <c r="L18" s="19"/>
      <c r="M18" s="20"/>
    </row>
    <row r="19" spans="1:13" ht="20.100000000000001" customHeight="1" x14ac:dyDescent="0.25">
      <c r="A19" s="23"/>
      <c r="B19" s="1" t="s">
        <v>10</v>
      </c>
      <c r="C19" s="1" t="s">
        <v>40</v>
      </c>
      <c r="D19" s="1" t="s">
        <v>113</v>
      </c>
      <c r="E19" s="1" t="s">
        <v>114</v>
      </c>
      <c r="F19" s="1" t="s">
        <v>115</v>
      </c>
      <c r="G19" s="1" t="s">
        <v>116</v>
      </c>
      <c r="H19" s="1" t="s">
        <v>117</v>
      </c>
      <c r="I19" s="1" t="s">
        <v>211</v>
      </c>
      <c r="J19" s="1">
        <f t="shared" si="2"/>
        <v>1043</v>
      </c>
      <c r="K19" s="1">
        <v>35.200000000000003</v>
      </c>
      <c r="L19" s="1">
        <v>28.6</v>
      </c>
      <c r="M19" s="1">
        <v>161.19999999999999</v>
      </c>
    </row>
    <row r="20" spans="1:13" ht="20.100000000000001" customHeight="1" x14ac:dyDescent="0.25">
      <c r="A20" s="3">
        <f>A17+1</f>
        <v>45105</v>
      </c>
      <c r="B20" s="1" t="s">
        <v>11</v>
      </c>
      <c r="C20" s="1" t="s">
        <v>40</v>
      </c>
      <c r="D20" s="1" t="s">
        <v>154</v>
      </c>
      <c r="E20" s="1" t="s">
        <v>53</v>
      </c>
      <c r="F20" s="9" t="s">
        <v>160</v>
      </c>
      <c r="G20" s="1" t="s">
        <v>124</v>
      </c>
      <c r="H20" s="1" t="s">
        <v>216</v>
      </c>
      <c r="I20" s="1"/>
      <c r="J20" s="1">
        <f t="shared" si="2"/>
        <v>897.7</v>
      </c>
      <c r="K20" s="1">
        <v>31.2</v>
      </c>
      <c r="L20" s="1">
        <v>26.1</v>
      </c>
      <c r="M20" s="1">
        <v>134.5</v>
      </c>
    </row>
    <row r="21" spans="1:13" ht="19.5" customHeight="1" x14ac:dyDescent="0.25">
      <c r="A21" s="21">
        <f>A18+1</f>
        <v>45106</v>
      </c>
      <c r="B21" s="1" t="s">
        <v>9</v>
      </c>
      <c r="C21" s="17" t="s">
        <v>36</v>
      </c>
      <c r="D21" s="17"/>
      <c r="E21" s="17"/>
      <c r="F21" s="17"/>
      <c r="G21" s="17"/>
      <c r="H21" s="17"/>
      <c r="I21" s="17"/>
      <c r="J21" s="18"/>
      <c r="K21" s="19"/>
      <c r="L21" s="19"/>
      <c r="M21" s="20"/>
    </row>
    <row r="22" spans="1:13" ht="20.100000000000001" customHeight="1" x14ac:dyDescent="0.25">
      <c r="A22" s="22"/>
      <c r="B22" s="1" t="s">
        <v>10</v>
      </c>
      <c r="C22" s="1" t="s">
        <v>118</v>
      </c>
      <c r="D22" s="1" t="s">
        <v>119</v>
      </c>
      <c r="E22" s="1" t="s">
        <v>120</v>
      </c>
      <c r="F22" s="1" t="s">
        <v>121</v>
      </c>
      <c r="G22" s="1" t="s">
        <v>83</v>
      </c>
      <c r="H22" s="9" t="s">
        <v>122</v>
      </c>
      <c r="I22" s="1"/>
      <c r="J22" s="1">
        <f t="shared" si="2"/>
        <v>997.8</v>
      </c>
      <c r="K22" s="1">
        <v>40</v>
      </c>
      <c r="L22" s="1">
        <v>29</v>
      </c>
      <c r="M22" s="1">
        <v>144.19999999999999</v>
      </c>
    </row>
    <row r="23" spans="1:13" ht="20.100000000000001" customHeight="1" x14ac:dyDescent="0.25">
      <c r="A23" s="3">
        <f>A20+1</f>
        <v>45106</v>
      </c>
      <c r="B23" s="1" t="s">
        <v>11</v>
      </c>
      <c r="C23" s="1" t="s">
        <v>40</v>
      </c>
      <c r="D23" s="1" t="s">
        <v>155</v>
      </c>
      <c r="E23" s="1" t="s">
        <v>187</v>
      </c>
      <c r="F23" s="1" t="s">
        <v>199</v>
      </c>
      <c r="G23" s="1" t="s">
        <v>129</v>
      </c>
      <c r="H23" s="1" t="s">
        <v>156</v>
      </c>
      <c r="I23" s="1"/>
      <c r="J23" s="1">
        <f t="shared" si="2"/>
        <v>908.1</v>
      </c>
      <c r="K23" s="1">
        <v>41.8</v>
      </c>
      <c r="L23" s="1">
        <v>32.1</v>
      </c>
      <c r="M23" s="1">
        <v>113</v>
      </c>
    </row>
    <row r="24" spans="1:13" ht="20.100000000000001" customHeight="1" x14ac:dyDescent="0.25">
      <c r="A24" s="15">
        <f>A21+1</f>
        <v>45107</v>
      </c>
      <c r="B24" s="1" t="s">
        <v>9</v>
      </c>
      <c r="C24" s="35" t="s">
        <v>225</v>
      </c>
      <c r="D24" s="17"/>
      <c r="E24" s="17"/>
      <c r="F24" s="17"/>
      <c r="G24" s="17"/>
      <c r="H24" s="17"/>
      <c r="I24" s="17"/>
      <c r="J24" s="18"/>
      <c r="K24" s="19"/>
      <c r="L24" s="19"/>
      <c r="M24" s="20"/>
    </row>
  </sheetData>
  <mergeCells count="28">
    <mergeCell ref="C11:I11"/>
    <mergeCell ref="A9:A10"/>
    <mergeCell ref="C9:I9"/>
    <mergeCell ref="J9:M9"/>
    <mergeCell ref="A1:M1"/>
    <mergeCell ref="E2:G2"/>
    <mergeCell ref="A3:A4"/>
    <mergeCell ref="C3:I3"/>
    <mergeCell ref="J3:M3"/>
    <mergeCell ref="A6:A7"/>
    <mergeCell ref="C6:I6"/>
    <mergeCell ref="J6:M6"/>
    <mergeCell ref="J11:M11"/>
    <mergeCell ref="A12:A13"/>
    <mergeCell ref="C12:I12"/>
    <mergeCell ref="J12:M12"/>
    <mergeCell ref="A15:A16"/>
    <mergeCell ref="C15:I15"/>
    <mergeCell ref="J15:M15"/>
    <mergeCell ref="C16:G16"/>
    <mergeCell ref="C24:I24"/>
    <mergeCell ref="J24:M24"/>
    <mergeCell ref="A18:A19"/>
    <mergeCell ref="C18:I18"/>
    <mergeCell ref="J18:M18"/>
    <mergeCell ref="A21:A22"/>
    <mergeCell ref="C21:I21"/>
    <mergeCell ref="J21:M2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6-1</vt:lpstr>
      <vt:lpstr>6-2</vt:lpstr>
      <vt:lpstr>6-3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2023-05-30T08:15:42Z</cp:lastPrinted>
  <dcterms:created xsi:type="dcterms:W3CDTF">2019-09-11T00:38:30Z</dcterms:created>
  <dcterms:modified xsi:type="dcterms:W3CDTF">2023-05-31T00:13:59Z</dcterms:modified>
</cp:coreProperties>
</file>